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9690" windowHeight="5280" activeTab="0"/>
  </bookViews>
  <sheets>
    <sheet name="Spirit" sheetId="1" r:id="rId1"/>
    <sheet name="Sheet1" sheetId="2" r:id="rId2"/>
  </sheets>
  <definedNames>
    <definedName name="_xlnm.Print_Area" localSheetId="0">'Spirit'!#REF!</definedName>
  </definedNames>
  <calcPr fullCalcOnLoad="1"/>
</workbook>
</file>

<file path=xl/sharedStrings.xml><?xml version="1.0" encoding="utf-8"?>
<sst xmlns="http://schemas.openxmlformats.org/spreadsheetml/2006/main" count="411" uniqueCount="172">
  <si>
    <t>Bill to:</t>
  </si>
  <si>
    <t>Upper Arch</t>
  </si>
  <si>
    <t>Qty</t>
  </si>
  <si>
    <t>Lower Arch</t>
  </si>
  <si>
    <t>Central</t>
  </si>
  <si>
    <t>L</t>
  </si>
  <si>
    <t>R</t>
  </si>
  <si>
    <t>Lateral</t>
  </si>
  <si>
    <t>Address:</t>
  </si>
  <si>
    <t>Ship to (if different from billing address):</t>
  </si>
  <si>
    <t xml:space="preserve">Disc </t>
  </si>
  <si>
    <t xml:space="preserve">Name: </t>
  </si>
  <si>
    <t xml:space="preserve">Customer </t>
  </si>
  <si>
    <t>Date:</t>
  </si>
  <si>
    <t>Disc</t>
  </si>
  <si>
    <t>sin</t>
  </si>
  <si>
    <t>con</t>
  </si>
  <si>
    <t>740-0221</t>
  </si>
  <si>
    <t>740-0222</t>
  </si>
  <si>
    <t>740-0224</t>
  </si>
  <si>
    <t>740-0225</t>
  </si>
  <si>
    <t>740-0226</t>
  </si>
  <si>
    <t>740-0227</t>
  </si>
  <si>
    <t>740-0228</t>
  </si>
  <si>
    <t>740-0238</t>
  </si>
  <si>
    <t>740-0240</t>
  </si>
  <si>
    <t>740-0242</t>
  </si>
  <si>
    <t>740-1221</t>
  </si>
  <si>
    <t>740-1222</t>
  </si>
  <si>
    <t>740-1223</t>
  </si>
  <si>
    <t>740-1224</t>
  </si>
  <si>
    <t>740-1225</t>
  </si>
  <si>
    <t>740-1226</t>
  </si>
  <si>
    <t>740-1227</t>
  </si>
  <si>
    <t>740-1228</t>
  </si>
  <si>
    <t>SPECIAL INST.</t>
  </si>
  <si>
    <t>Discount:</t>
  </si>
  <si>
    <t>Part</t>
  </si>
  <si>
    <t>494-0100</t>
  </si>
  <si>
    <t>494-0101</t>
  </si>
  <si>
    <t>494-0110</t>
  </si>
  <si>
    <t>494-0111</t>
  </si>
  <si>
    <t>494-0120</t>
  </si>
  <si>
    <t>494-0121</t>
  </si>
  <si>
    <t>494-0200</t>
  </si>
  <si>
    <t>494-0201</t>
  </si>
  <si>
    <t>494-0210</t>
  </si>
  <si>
    <t>494-0211</t>
  </si>
  <si>
    <t>494-0220</t>
  </si>
  <si>
    <t>494-0221</t>
  </si>
  <si>
    <t>494-0300</t>
  </si>
  <si>
    <t>494-0301</t>
  </si>
  <si>
    <t>494-0320</t>
  </si>
  <si>
    <t>494-0321</t>
  </si>
  <si>
    <t>SPIRIT MB .018</t>
  </si>
  <si>
    <t>Cuspide</t>
  </si>
  <si>
    <t>Cuspide HK</t>
  </si>
  <si>
    <t>Bicuspide</t>
  </si>
  <si>
    <t>Bicuspide HK</t>
  </si>
  <si>
    <t>Anteriors</t>
  </si>
  <si>
    <t>1st Bicuspide</t>
  </si>
  <si>
    <t>1st Bicuspide HK</t>
  </si>
  <si>
    <t>2nd Bicuspide</t>
  </si>
  <si>
    <t>2nd Bicuspide HK</t>
  </si>
  <si>
    <t>SPIRIT MB .022</t>
  </si>
  <si>
    <t>+14º T +5º A</t>
  </si>
  <si>
    <t>+7º T +8º A</t>
  </si>
  <si>
    <t>0º T +10º A</t>
  </si>
  <si>
    <t>-7º T 0º A</t>
  </si>
  <si>
    <t>-1º T 0º A</t>
  </si>
  <si>
    <t>-7º T +6º A</t>
  </si>
  <si>
    <t>-11º T 0º A</t>
  </si>
  <si>
    <t>-17º T 0º A</t>
  </si>
  <si>
    <t>+22º T +5º A</t>
  </si>
  <si>
    <t>0º T +5º A</t>
  </si>
  <si>
    <t>+14º T +8º A</t>
  </si>
  <si>
    <t>0º T +8º A</t>
  </si>
  <si>
    <t>+7º T +10º A</t>
  </si>
  <si>
    <t>0º T 0º A</t>
  </si>
  <si>
    <t>+7º T +5º A</t>
  </si>
  <si>
    <t>0º T +6º A</t>
  </si>
  <si>
    <t>494-1300</t>
  </si>
  <si>
    <t>494-1301</t>
  </si>
  <si>
    <t>494-0514</t>
  </si>
  <si>
    <t>494-1514</t>
  </si>
  <si>
    <t>494-0025</t>
  </si>
  <si>
    <t>494-0410</t>
  </si>
  <si>
    <t>494-0411</t>
  </si>
  <si>
    <t>494-1410</t>
  </si>
  <si>
    <t>494-1411</t>
  </si>
  <si>
    <t>494-0615</t>
  </si>
  <si>
    <t>494-1615</t>
  </si>
  <si>
    <t>494-0725</t>
  </si>
  <si>
    <t>494-1725</t>
  </si>
  <si>
    <t>494-1320</t>
  </si>
  <si>
    <t>494-1321</t>
  </si>
  <si>
    <t>494-0506</t>
  </si>
  <si>
    <t>494-1506</t>
  </si>
  <si>
    <t>494-0015</t>
  </si>
  <si>
    <t>494-0420</t>
  </si>
  <si>
    <t>494-0421</t>
  </si>
  <si>
    <t>494-1420</t>
  </si>
  <si>
    <t>494-1421</t>
  </si>
  <si>
    <t>494-0400</t>
  </si>
  <si>
    <t>494-0401</t>
  </si>
  <si>
    <t>494-1400</t>
  </si>
  <si>
    <t>494-1401</t>
  </si>
  <si>
    <t>495-0110</t>
  </si>
  <si>
    <t>495-0111</t>
  </si>
  <si>
    <t>495-0120</t>
  </si>
  <si>
    <t>495-0121</t>
  </si>
  <si>
    <t>495-0100</t>
  </si>
  <si>
    <t>495-0101</t>
  </si>
  <si>
    <t>495-0210</t>
  </si>
  <si>
    <t>495-0211</t>
  </si>
  <si>
    <t>495-0220</t>
  </si>
  <si>
    <t>495-0221</t>
  </si>
  <si>
    <t>495-0200</t>
  </si>
  <si>
    <t>495-0201</t>
  </si>
  <si>
    <t>495-0300</t>
  </si>
  <si>
    <t>495-0301</t>
  </si>
  <si>
    <t>495-1300</t>
  </si>
  <si>
    <t>495-1301</t>
  </si>
  <si>
    <t>495-0320</t>
  </si>
  <si>
    <t>495-0321</t>
  </si>
  <si>
    <t>495-1320</t>
  </si>
  <si>
    <t>495-1321</t>
  </si>
  <si>
    <t>495-0514</t>
  </si>
  <si>
    <t>495-1514</t>
  </si>
  <si>
    <t>495-0506</t>
  </si>
  <si>
    <t>495-1506</t>
  </si>
  <si>
    <t>495-0025</t>
  </si>
  <si>
    <t>495-0015</t>
  </si>
  <si>
    <t>495-0410</t>
  </si>
  <si>
    <t>495-0411</t>
  </si>
  <si>
    <t>495-1410</t>
  </si>
  <si>
    <t>495-1411</t>
  </si>
  <si>
    <t>495-0420</t>
  </si>
  <si>
    <t>495-0421</t>
  </si>
  <si>
    <t>495-1420</t>
  </si>
  <si>
    <t>495-1421</t>
  </si>
  <si>
    <t>495-0400</t>
  </si>
  <si>
    <t>495-0401</t>
  </si>
  <si>
    <t>495-1400</t>
  </si>
  <si>
    <t>495-1401</t>
  </si>
  <si>
    <t>495-0615</t>
  </si>
  <si>
    <t>495-1615</t>
  </si>
  <si>
    <t>495-0725</t>
  </si>
  <si>
    <t>495-1725</t>
  </si>
  <si>
    <t>709-0057</t>
  </si>
  <si>
    <t>TYPODONT W/SPIRIT BRKT</t>
  </si>
  <si>
    <t>Others</t>
  </si>
  <si>
    <t>PATIENT S .018</t>
  </si>
  <si>
    <t>PATIENT S .022</t>
  </si>
  <si>
    <t xml:space="preserve"> SPIRIT MB UPPER 3-3</t>
  </si>
  <si>
    <t xml:space="preserve"> SPIRIT MB UPPER 5-5</t>
  </si>
  <si>
    <t xml:space="preserve"> SPIRIT MB UPR/LWR 3-3</t>
  </si>
  <si>
    <t xml:space="preserve"> SPIRIT MB UPR/LWR 5-5</t>
  </si>
  <si>
    <t xml:space="preserve"> SPIRIT MB ALEX UPR/LWR 5-5</t>
  </si>
  <si>
    <t xml:space="preserve"> SPIRIT MB ALEX UPR/LWR 3-3</t>
  </si>
  <si>
    <t xml:space="preserve"> SPIRIT MB UPR 3-3 HK</t>
  </si>
  <si>
    <t xml:space="preserve"> SPIRIT MB ALEX UPPER 3-3</t>
  </si>
  <si>
    <t xml:space="preserve"> SPIRIT MB UPR/LWR 3-3 HK</t>
  </si>
  <si>
    <t xml:space="preserve"> SPIRIT MB UPR 3-3 018 HK</t>
  </si>
  <si>
    <t xml:space="preserve"> SPIRIT MB UPPER 5-5 HK</t>
  </si>
  <si>
    <t xml:space="preserve"> SPIRIT MB UPR/LWR 3-3 018 HK</t>
  </si>
  <si>
    <t xml:space="preserve"> SPIRIT MB UPR/LWR 5-5 HK</t>
  </si>
  <si>
    <t xml:space="preserve"> SPIRIT MB UPPER 5-5 018 HK</t>
  </si>
  <si>
    <t xml:space="preserve"> SPIRIT MB UPR/LWR 5-5 018 HK</t>
  </si>
  <si>
    <r>
      <rPr>
        <b/>
        <sz val="25"/>
        <color indexed="18"/>
        <rFont val="Arial Narrow"/>
        <family val="2"/>
      </rPr>
      <t xml:space="preserve">SPIRIT Order Form </t>
    </r>
    <r>
      <rPr>
        <b/>
        <sz val="15"/>
        <color indexed="18"/>
        <rFont val="Arial Narrow"/>
        <family val="2"/>
      </rPr>
      <t>.018 &amp; .022</t>
    </r>
  </si>
  <si>
    <t>Alpex d.o.o.</t>
  </si>
  <si>
    <t>alpe@mail.inet.hr</t>
  </si>
</sst>
</file>

<file path=xl/styles.xml><?xml version="1.0" encoding="utf-8"?>
<styleSheet xmlns="http://schemas.openxmlformats.org/spreadsheetml/2006/main">
  <numFmts count="5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* #,##0_-;\-* #,##0_-;_-* &quot;-&quot;_-;_-@_-"/>
    <numFmt numFmtId="200" formatCode="_-&quot;£&quot;* #,##0.00_-;\-&quot;£&quot;* #,##0.00_-;_-&quot;£&quot;* &quot;-&quot;??_-;_-@_-"/>
    <numFmt numFmtId="201" formatCode="_-* #,##0.00_-;\-* #,##0.00_-;_-* &quot;-&quot;??_-;_-@_-"/>
    <numFmt numFmtId="202" formatCode="0000"/>
    <numFmt numFmtId="203" formatCode=".000"/>
    <numFmt numFmtId="204" formatCode="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 * #,##0.00_)\ [$€-1]_ ;_ * \(#,##0.00\)\ [$€-1]_ ;_ * &quot;-&quot;??_)\ [$€-1]_ ;_ @_ 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"/>
      <name val="MS Sans Serif"/>
      <family val="2"/>
    </font>
    <font>
      <sz val="13"/>
      <name val="MS Sans Serif"/>
      <family val="2"/>
    </font>
    <font>
      <b/>
      <sz val="13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5"/>
      <name val="Arial Narrow"/>
      <family val="2"/>
    </font>
    <font>
      <sz val="15"/>
      <name val="Arial Narrow"/>
      <family val="2"/>
    </font>
    <font>
      <b/>
      <i/>
      <sz val="15"/>
      <name val="Arial Narrow"/>
      <family val="2"/>
    </font>
    <font>
      <sz val="10"/>
      <name val="Helv"/>
      <family val="0"/>
    </font>
    <font>
      <b/>
      <sz val="13"/>
      <name val="Arial Narrow"/>
      <family val="2"/>
    </font>
    <font>
      <b/>
      <sz val="15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25"/>
      <color indexed="18"/>
      <name val="Arial Narrow"/>
      <family val="2"/>
    </font>
    <font>
      <b/>
      <sz val="15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8"/>
      <name val="MS Sans Seri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ashed">
        <color indexed="51"/>
      </left>
      <right style="thin"/>
      <top style="thin"/>
      <bottom style="dashed">
        <color indexed="51"/>
      </bottom>
    </border>
    <border>
      <left style="thin"/>
      <right style="dashed">
        <color indexed="51"/>
      </right>
      <top style="dashed">
        <color indexed="51"/>
      </top>
      <bottom style="dashed">
        <color indexed="51"/>
      </bottom>
    </border>
    <border>
      <left style="dashed">
        <color indexed="51"/>
      </left>
      <right style="thin"/>
      <top style="dashed">
        <color indexed="51"/>
      </top>
      <bottom style="dashed">
        <color indexed="51"/>
      </bottom>
    </border>
    <border>
      <left style="dashed">
        <color indexed="51"/>
      </left>
      <right style="thin"/>
      <top style="dashed">
        <color indexed="51"/>
      </top>
      <bottom style="thin"/>
    </border>
    <border>
      <left>
        <color indexed="63"/>
      </left>
      <right style="dashed">
        <color indexed="51"/>
      </right>
      <top style="dashed">
        <color indexed="51"/>
      </top>
      <bottom style="dashed">
        <color indexed="5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>
        <color indexed="51"/>
      </right>
      <top style="dashed">
        <color indexed="51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ashed">
        <color indexed="51"/>
      </right>
      <top style="thin"/>
      <bottom style="dashed">
        <color indexed="5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ashed">
        <color indexed="51"/>
      </right>
      <top style="dashed">
        <color indexed="51"/>
      </top>
      <bottom style="medium"/>
    </border>
    <border>
      <left style="dashed">
        <color indexed="51"/>
      </left>
      <right style="thin"/>
      <top style="dashed">
        <color indexed="51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/>
    </border>
    <border>
      <left>
        <color indexed="63"/>
      </left>
      <right style="dashed">
        <color indexed="51"/>
      </right>
      <top style="dashed">
        <color indexed="51"/>
      </top>
      <bottom>
        <color indexed="63"/>
      </bottom>
    </border>
    <border>
      <left style="dashed">
        <color indexed="51"/>
      </left>
      <right style="thin"/>
      <top style="dashed">
        <color indexed="5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>
        <color indexed="30"/>
      </bottom>
    </border>
    <border>
      <left style="thin"/>
      <right>
        <color indexed="63"/>
      </right>
      <top style="thin"/>
      <bottom style="thin">
        <color indexed="30"/>
      </bottom>
    </border>
    <border>
      <left style="thin"/>
      <right style="thin"/>
      <top style="thin"/>
      <bottom style="thin">
        <color indexed="30"/>
      </bottom>
    </border>
    <border>
      <left>
        <color indexed="63"/>
      </left>
      <right>
        <color indexed="63"/>
      </right>
      <top style="thin"/>
      <bottom style="thin">
        <color indexed="30"/>
      </bottom>
    </border>
    <border>
      <left style="medium"/>
      <right style="thin"/>
      <top style="thin">
        <color indexed="30"/>
      </top>
      <bottom style="thin"/>
    </border>
    <border>
      <left style="thin"/>
      <right>
        <color indexed="63"/>
      </right>
      <top style="thin">
        <color indexed="30"/>
      </top>
      <bottom style="thin"/>
    </border>
    <border>
      <left style="thin"/>
      <right style="thin"/>
      <top style="thin">
        <color indexed="30"/>
      </top>
      <bottom style="thin"/>
    </border>
    <border>
      <left>
        <color indexed="63"/>
      </left>
      <right>
        <color indexed="63"/>
      </right>
      <top style="thin">
        <color indexed="30"/>
      </top>
      <bottom style="thin"/>
    </border>
    <border>
      <left style="thin"/>
      <right>
        <color indexed="63"/>
      </right>
      <top style="thin">
        <color indexed="30"/>
      </top>
      <bottom>
        <color indexed="63"/>
      </bottom>
    </border>
    <border>
      <left style="thin"/>
      <right style="thin"/>
      <top style="thin">
        <color indexed="30"/>
      </top>
      <bottom/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thin"/>
      <top style="thin"/>
      <bottom style="thin">
        <color indexed="30"/>
      </bottom>
    </border>
    <border>
      <left>
        <color indexed="63"/>
      </left>
      <right style="thin"/>
      <top style="thin">
        <color indexed="30"/>
      </top>
      <bottom style="thin"/>
    </border>
    <border>
      <left style="medium"/>
      <right style="thin"/>
      <top style="thin">
        <color indexed="30"/>
      </top>
      <bottom/>
    </border>
    <border>
      <left style="medium"/>
      <right style="thin"/>
      <top style="thin"/>
      <bottom style="thin">
        <color indexed="44"/>
      </bottom>
    </border>
    <border>
      <left style="thin"/>
      <right style="thin"/>
      <top style="thin"/>
      <bottom style="thin">
        <color indexed="44"/>
      </bottom>
    </border>
    <border>
      <left style="thin"/>
      <right>
        <color indexed="63"/>
      </right>
      <top style="thin"/>
      <bottom style="thin">
        <color indexed="44"/>
      </bottom>
    </border>
    <border>
      <left style="medium"/>
      <right style="thin"/>
      <top style="thin">
        <color indexed="44"/>
      </top>
      <bottom style="thin">
        <color indexed="44"/>
      </bottom>
    </border>
    <border>
      <left style="thin"/>
      <right style="thin"/>
      <top style="thin">
        <color indexed="44"/>
      </top>
      <bottom style="thin">
        <color indexed="44"/>
      </bottom>
    </border>
    <border>
      <left style="thin"/>
      <right>
        <color indexed="63"/>
      </right>
      <top style="thin">
        <color indexed="44"/>
      </top>
      <bottom style="thin">
        <color indexed="44"/>
      </bottom>
    </border>
    <border>
      <left style="medium"/>
      <right style="thin"/>
      <top style="thin">
        <color indexed="44"/>
      </top>
      <bottom style="thin"/>
    </border>
    <border>
      <left style="thin"/>
      <right style="thin"/>
      <top style="thin">
        <color indexed="44"/>
      </top>
      <bottom style="thin"/>
    </border>
    <border>
      <left style="thin"/>
      <right>
        <color indexed="63"/>
      </right>
      <top style="thin">
        <color indexed="44"/>
      </top>
      <bottom style="thin"/>
    </border>
    <border>
      <left style="thin"/>
      <right style="medium"/>
      <top style="thin"/>
      <bottom style="thin">
        <color indexed="44"/>
      </bottom>
    </border>
    <border>
      <left style="thin"/>
      <right style="medium"/>
      <top style="thin">
        <color indexed="44"/>
      </top>
      <bottom style="thin">
        <color indexed="44"/>
      </bottom>
    </border>
    <border>
      <left style="thin"/>
      <right style="medium"/>
      <top style="thin">
        <color indexed="44"/>
      </top>
      <bottom style="thin"/>
    </border>
    <border>
      <left style="thin"/>
      <right style="dashed">
        <color indexed="51"/>
      </right>
      <top>
        <color indexed="63"/>
      </top>
      <bottom style="dashed">
        <color indexed="51"/>
      </bottom>
    </border>
    <border>
      <left style="dashed">
        <color indexed="51"/>
      </left>
      <right style="thin"/>
      <top>
        <color indexed="63"/>
      </top>
      <bottom style="dashed">
        <color indexed="51"/>
      </bottom>
    </border>
    <border>
      <left style="thin"/>
      <right style="dashed">
        <color indexed="51"/>
      </right>
      <top style="medium"/>
      <bottom style="medium"/>
    </border>
    <border>
      <left style="dashed">
        <color indexed="51"/>
      </left>
      <right style="thin"/>
      <top style="medium"/>
      <bottom style="medium"/>
    </border>
    <border>
      <left style="thin"/>
      <right style="dashed">
        <color indexed="51"/>
      </right>
      <top style="medium"/>
      <bottom style="dashed">
        <color indexed="51"/>
      </bottom>
    </border>
    <border>
      <left style="dashed">
        <color indexed="51"/>
      </left>
      <right style="thin"/>
      <top style="medium"/>
      <bottom style="dashed">
        <color indexed="51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0" borderId="10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36" fillId="0" borderId="10" xfId="62" applyNumberFormat="1" applyFont="1" applyBorder="1" applyAlignment="1">
      <alignment horizontal="left" indent="1"/>
      <protection/>
    </xf>
    <xf numFmtId="49" fontId="36" fillId="0" borderId="10" xfId="62" applyNumberFormat="1" applyFont="1" applyBorder="1" applyAlignment="1">
      <alignment horizontal="center" vertical="center"/>
      <protection/>
    </xf>
    <xf numFmtId="4" fontId="36" fillId="0" borderId="10" xfId="62" applyNumberFormat="1" applyFont="1" applyBorder="1" applyAlignment="1">
      <alignment horizontal="center"/>
      <protection/>
    </xf>
    <xf numFmtId="0" fontId="14" fillId="24" borderId="0" xfId="0" applyFont="1" applyFill="1" applyBorder="1" applyAlignment="1" applyProtection="1">
      <alignment vertical="center" wrapText="1"/>
      <protection/>
    </xf>
    <xf numFmtId="0" fontId="11" fillId="11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/>
    </xf>
    <xf numFmtId="0" fontId="5" fillId="25" borderId="13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25" borderId="11" xfId="0" applyFont="1" applyFill="1" applyBorder="1" applyAlignment="1">
      <alignment/>
    </xf>
    <xf numFmtId="0" fontId="5" fillId="25" borderId="14" xfId="0" applyFont="1" applyFill="1" applyBorder="1" applyAlignment="1">
      <alignment/>
    </xf>
    <xf numFmtId="0" fontId="15" fillId="25" borderId="12" xfId="0" applyFont="1" applyFill="1" applyBorder="1" applyAlignment="1">
      <alignment horizontal="center" vertical="center"/>
    </xf>
    <xf numFmtId="0" fontId="15" fillId="25" borderId="13" xfId="0" applyFont="1" applyFill="1" applyBorder="1" applyAlignment="1">
      <alignment horizontal="center" vertical="center"/>
    </xf>
    <xf numFmtId="0" fontId="16" fillId="11" borderId="12" xfId="0" applyNumberFormat="1" applyFont="1" applyFill="1" applyBorder="1" applyAlignment="1">
      <alignment horizontal="center" vertical="center"/>
    </xf>
    <xf numFmtId="0" fontId="16" fillId="11" borderId="13" xfId="0" applyNumberFormat="1" applyFont="1" applyFill="1" applyBorder="1" applyAlignment="1">
      <alignment horizontal="center" vertical="center"/>
    </xf>
    <xf numFmtId="0" fontId="16" fillId="17" borderId="12" xfId="0" applyNumberFormat="1" applyFont="1" applyFill="1" applyBorder="1" applyAlignment="1">
      <alignment horizontal="center" vertical="center"/>
    </xf>
    <xf numFmtId="0" fontId="16" fillId="17" borderId="13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" fontId="15" fillId="25" borderId="13" xfId="0" applyNumberFormat="1" applyFont="1" applyFill="1" applyBorder="1" applyAlignment="1">
      <alignment horizontal="center" vertical="center"/>
    </xf>
    <xf numFmtId="0" fontId="15" fillId="25" borderId="15" xfId="0" applyFont="1" applyFill="1" applyBorder="1" applyAlignment="1">
      <alignment horizontal="center" vertical="center"/>
    </xf>
    <xf numFmtId="0" fontId="14" fillId="24" borderId="16" xfId="0" applyFont="1" applyFill="1" applyBorder="1" applyAlignment="1" applyProtection="1">
      <alignment vertical="center" wrapText="1"/>
      <protection/>
    </xf>
    <xf numFmtId="0" fontId="16" fillId="17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horizontal="center"/>
    </xf>
    <xf numFmtId="0" fontId="5" fillId="25" borderId="21" xfId="0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 indent="1"/>
    </xf>
    <xf numFmtId="0" fontId="10" fillId="0" borderId="23" xfId="0" applyFont="1" applyBorder="1" applyAlignment="1">
      <alignment horizontal="left" vertical="center" indent="1"/>
    </xf>
    <xf numFmtId="0" fontId="10" fillId="0" borderId="24" xfId="0" applyFont="1" applyBorder="1" applyAlignment="1">
      <alignment horizontal="left" vertical="center" indent="1"/>
    </xf>
    <xf numFmtId="0" fontId="5" fillId="25" borderId="25" xfId="0" applyFont="1" applyFill="1" applyBorder="1" applyAlignment="1">
      <alignment horizontal="center"/>
    </xf>
    <xf numFmtId="0" fontId="5" fillId="25" borderId="26" xfId="0" applyFont="1" applyFill="1" applyBorder="1" applyAlignment="1">
      <alignment/>
    </xf>
    <xf numFmtId="0" fontId="10" fillId="0" borderId="27" xfId="0" applyFont="1" applyBorder="1" applyAlignment="1">
      <alignment horizontal="left" vertical="center" indent="1"/>
    </xf>
    <xf numFmtId="0" fontId="11" fillId="11" borderId="21" xfId="0" applyFont="1" applyFill="1" applyBorder="1" applyAlignment="1">
      <alignment horizontal="center" vertical="center"/>
    </xf>
    <xf numFmtId="0" fontId="16" fillId="11" borderId="15" xfId="0" applyNumberFormat="1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1" fontId="15" fillId="0" borderId="30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9" fillId="2" borderId="32" xfId="0" applyFont="1" applyFill="1" applyBorder="1" applyAlignment="1">
      <alignment horizontal="center" vertical="center"/>
    </xf>
    <xf numFmtId="0" fontId="15" fillId="25" borderId="33" xfId="0" applyFont="1" applyFill="1" applyBorder="1" applyAlignment="1">
      <alignment horizontal="center" vertical="center"/>
    </xf>
    <xf numFmtId="0" fontId="15" fillId="25" borderId="34" xfId="0" applyFont="1" applyFill="1" applyBorder="1" applyAlignment="1">
      <alignment horizontal="center" vertical="center"/>
    </xf>
    <xf numFmtId="0" fontId="9" fillId="8" borderId="35" xfId="0" applyNumberFormat="1" applyFont="1" applyFill="1" applyBorder="1" applyAlignment="1">
      <alignment horizontal="left" vertical="center" indent="1"/>
    </xf>
    <xf numFmtId="0" fontId="9" fillId="8" borderId="36" xfId="0" applyNumberFormat="1" applyFont="1" applyFill="1" applyBorder="1" applyAlignment="1">
      <alignment vertical="center"/>
    </xf>
    <xf numFmtId="0" fontId="9" fillId="8" borderId="37" xfId="0" applyNumberFormat="1" applyFont="1" applyFill="1" applyBorder="1" applyAlignment="1">
      <alignment vertical="center"/>
    </xf>
    <xf numFmtId="0" fontId="15" fillId="25" borderId="25" xfId="0" applyFont="1" applyFill="1" applyBorder="1" applyAlignment="1">
      <alignment horizontal="center" vertical="center"/>
    </xf>
    <xf numFmtId="0" fontId="15" fillId="25" borderId="26" xfId="0" applyFont="1" applyFill="1" applyBorder="1" applyAlignment="1">
      <alignment horizontal="center" vertical="center"/>
    </xf>
    <xf numFmtId="49" fontId="36" fillId="0" borderId="38" xfId="63" applyNumberFormat="1" applyFont="1" applyBorder="1" applyAlignment="1">
      <alignment horizontal="left" indent="1"/>
      <protection/>
    </xf>
    <xf numFmtId="49" fontId="36" fillId="0" borderId="39" xfId="63" applyNumberFormat="1" applyFont="1" applyBorder="1" applyAlignment="1">
      <alignment horizontal="center" vertical="center"/>
      <protection/>
    </xf>
    <xf numFmtId="4" fontId="36" fillId="0" borderId="40" xfId="63" applyNumberFormat="1" applyFont="1" applyBorder="1" applyAlignment="1">
      <alignment horizontal="center"/>
      <protection/>
    </xf>
    <xf numFmtId="0" fontId="15" fillId="0" borderId="41" xfId="0" applyFont="1" applyFill="1" applyBorder="1" applyAlignment="1">
      <alignment horizontal="center" vertical="center"/>
    </xf>
    <xf numFmtId="9" fontId="15" fillId="0" borderId="40" xfId="0" applyNumberFormat="1" applyFont="1" applyFill="1" applyBorder="1" applyAlignment="1">
      <alignment horizontal="center" vertical="center"/>
    </xf>
    <xf numFmtId="49" fontId="36" fillId="0" borderId="42" xfId="63" applyNumberFormat="1" applyFont="1" applyBorder="1" applyAlignment="1">
      <alignment horizontal="left" indent="1"/>
      <protection/>
    </xf>
    <xf numFmtId="49" fontId="36" fillId="0" borderId="43" xfId="63" applyNumberFormat="1" applyFont="1" applyBorder="1" applyAlignment="1">
      <alignment horizontal="center" vertical="center"/>
      <protection/>
    </xf>
    <xf numFmtId="4" fontId="36" fillId="0" borderId="44" xfId="63" applyNumberFormat="1" applyFont="1" applyBorder="1" applyAlignment="1">
      <alignment horizontal="center"/>
      <protection/>
    </xf>
    <xf numFmtId="0" fontId="15" fillId="0" borderId="45" xfId="0" applyFont="1" applyFill="1" applyBorder="1" applyAlignment="1">
      <alignment horizontal="center" vertical="center"/>
    </xf>
    <xf numFmtId="9" fontId="15" fillId="0" borderId="44" xfId="0" applyNumberFormat="1" applyFont="1" applyFill="1" applyBorder="1" applyAlignment="1">
      <alignment horizontal="center" vertical="center"/>
    </xf>
    <xf numFmtId="49" fontId="36" fillId="0" borderId="46" xfId="63" applyNumberFormat="1" applyFont="1" applyBorder="1" applyAlignment="1">
      <alignment horizontal="center" vertical="center"/>
      <protection/>
    </xf>
    <xf numFmtId="4" fontId="36" fillId="0" borderId="47" xfId="63" applyNumberFormat="1" applyFont="1" applyBorder="1" applyAlignment="1">
      <alignment horizontal="center"/>
      <protection/>
    </xf>
    <xf numFmtId="0" fontId="15" fillId="0" borderId="48" xfId="0" applyFont="1" applyFill="1" applyBorder="1" applyAlignment="1">
      <alignment horizontal="center" vertical="center"/>
    </xf>
    <xf numFmtId="49" fontId="36" fillId="0" borderId="40" xfId="63" applyNumberFormat="1" applyFont="1" applyBorder="1" applyAlignment="1">
      <alignment horizontal="center" vertical="center"/>
      <protection/>
    </xf>
    <xf numFmtId="49" fontId="36" fillId="0" borderId="44" xfId="63" applyNumberFormat="1" applyFont="1" applyBorder="1" applyAlignment="1">
      <alignment horizontal="center" vertical="center"/>
      <protection/>
    </xf>
    <xf numFmtId="4" fontId="36" fillId="0" borderId="49" xfId="63" applyNumberFormat="1" applyFont="1" applyBorder="1" applyAlignment="1">
      <alignment horizontal="center"/>
      <protection/>
    </xf>
    <xf numFmtId="4" fontId="36" fillId="0" borderId="50" xfId="63" applyNumberFormat="1" applyFont="1" applyBorder="1" applyAlignment="1">
      <alignment horizontal="center"/>
      <protection/>
    </xf>
    <xf numFmtId="49" fontId="36" fillId="0" borderId="51" xfId="63" applyNumberFormat="1" applyFont="1" applyBorder="1" applyAlignment="1">
      <alignment horizontal="left" indent="1"/>
      <protection/>
    </xf>
    <xf numFmtId="49" fontId="36" fillId="0" borderId="47" xfId="63" applyNumberFormat="1" applyFont="1" applyBorder="1" applyAlignment="1">
      <alignment horizontal="center" vertical="center"/>
      <protection/>
    </xf>
    <xf numFmtId="9" fontId="15" fillId="0" borderId="47" xfId="0" applyNumberFormat="1" applyFont="1" applyFill="1" applyBorder="1" applyAlignment="1">
      <alignment horizontal="center" vertical="center"/>
    </xf>
    <xf numFmtId="49" fontId="36" fillId="0" borderId="52" xfId="60" applyNumberFormat="1" applyFont="1" applyBorder="1" applyAlignment="1">
      <alignment horizontal="left" indent="1"/>
      <protection/>
    </xf>
    <xf numFmtId="49" fontId="36" fillId="0" borderId="53" xfId="60" applyNumberFormat="1" applyFont="1" applyBorder="1" applyAlignment="1">
      <alignment horizontal="left" indent="1"/>
      <protection/>
    </xf>
    <xf numFmtId="49" fontId="36" fillId="0" borderId="53" xfId="60" applyNumberFormat="1" applyFont="1" applyBorder="1" applyAlignment="1">
      <alignment horizontal="center" vertical="center"/>
      <protection/>
    </xf>
    <xf numFmtId="4" fontId="36" fillId="0" borderId="53" xfId="60" applyNumberFormat="1" applyFont="1" applyBorder="1" applyAlignment="1">
      <alignment horizontal="center"/>
      <protection/>
    </xf>
    <xf numFmtId="0" fontId="15" fillId="0" borderId="54" xfId="0" applyFont="1" applyFill="1" applyBorder="1" applyAlignment="1">
      <alignment horizontal="center" vertical="center"/>
    </xf>
    <xf numFmtId="9" fontId="15" fillId="0" borderId="53" xfId="0" applyNumberFormat="1" applyFont="1" applyFill="1" applyBorder="1" applyAlignment="1">
      <alignment horizontal="center" vertical="center"/>
    </xf>
    <xf numFmtId="49" fontId="36" fillId="0" borderId="55" xfId="60" applyNumberFormat="1" applyFont="1" applyBorder="1" applyAlignment="1">
      <alignment horizontal="left" indent="1"/>
      <protection/>
    </xf>
    <xf numFmtId="49" fontId="36" fillId="0" borderId="56" xfId="60" applyNumberFormat="1" applyFont="1" applyBorder="1" applyAlignment="1">
      <alignment horizontal="left" indent="1"/>
      <protection/>
    </xf>
    <xf numFmtId="49" fontId="36" fillId="0" borderId="56" xfId="60" applyNumberFormat="1" applyFont="1" applyBorder="1" applyAlignment="1">
      <alignment horizontal="center" vertical="center"/>
      <protection/>
    </xf>
    <xf numFmtId="4" fontId="36" fillId="0" borderId="56" xfId="60" applyNumberFormat="1" applyFont="1" applyBorder="1" applyAlignment="1">
      <alignment horizontal="center"/>
      <protection/>
    </xf>
    <xf numFmtId="0" fontId="15" fillId="0" borderId="57" xfId="0" applyFont="1" applyFill="1" applyBorder="1" applyAlignment="1">
      <alignment horizontal="center" vertical="center"/>
    </xf>
    <xf numFmtId="9" fontId="15" fillId="0" borderId="56" xfId="0" applyNumberFormat="1" applyFont="1" applyFill="1" applyBorder="1" applyAlignment="1">
      <alignment horizontal="center" vertical="center"/>
    </xf>
    <xf numFmtId="49" fontId="36" fillId="0" borderId="55" xfId="62" applyNumberFormat="1" applyFont="1" applyBorder="1" applyAlignment="1">
      <alignment horizontal="left" indent="1"/>
      <protection/>
    </xf>
    <xf numFmtId="49" fontId="36" fillId="0" borderId="56" xfId="62" applyNumberFormat="1" applyFont="1" applyBorder="1" applyAlignment="1">
      <alignment horizontal="left" indent="1"/>
      <protection/>
    </xf>
    <xf numFmtId="49" fontId="36" fillId="0" borderId="56" xfId="62" applyNumberFormat="1" applyFont="1" applyBorder="1" applyAlignment="1">
      <alignment horizontal="center" vertical="center"/>
      <protection/>
    </xf>
    <xf numFmtId="4" fontId="36" fillId="0" borderId="56" xfId="62" applyNumberFormat="1" applyFont="1" applyBorder="1" applyAlignment="1">
      <alignment horizontal="center"/>
      <protection/>
    </xf>
    <xf numFmtId="49" fontId="36" fillId="0" borderId="58" xfId="62" applyNumberFormat="1" applyFont="1" applyBorder="1" applyAlignment="1">
      <alignment horizontal="left" indent="1"/>
      <protection/>
    </xf>
    <xf numFmtId="49" fontId="36" fillId="0" borderId="59" xfId="62" applyNumberFormat="1" applyFont="1" applyBorder="1" applyAlignment="1">
      <alignment horizontal="left" indent="1"/>
      <protection/>
    </xf>
    <xf numFmtId="49" fontId="36" fillId="0" borderId="59" xfId="62" applyNumberFormat="1" applyFont="1" applyBorder="1" applyAlignment="1">
      <alignment horizontal="center" vertical="center"/>
      <protection/>
    </xf>
    <xf numFmtId="4" fontId="36" fillId="0" borderId="59" xfId="62" applyNumberFormat="1" applyFont="1" applyBorder="1" applyAlignment="1">
      <alignment horizontal="center"/>
      <protection/>
    </xf>
    <xf numFmtId="0" fontId="15" fillId="0" borderId="60" xfId="0" applyFont="1" applyFill="1" applyBorder="1" applyAlignment="1">
      <alignment horizontal="center" vertical="center"/>
    </xf>
    <xf numFmtId="9" fontId="15" fillId="0" borderId="59" xfId="0" applyNumberFormat="1" applyFont="1" applyFill="1" applyBorder="1" applyAlignment="1">
      <alignment horizontal="center" vertical="center"/>
    </xf>
    <xf numFmtId="9" fontId="15" fillId="0" borderId="61" xfId="0" applyNumberFormat="1" applyFont="1" applyFill="1" applyBorder="1" applyAlignment="1">
      <alignment vertical="center"/>
    </xf>
    <xf numFmtId="9" fontId="15" fillId="0" borderId="62" xfId="0" applyNumberFormat="1" applyFont="1" applyFill="1" applyBorder="1" applyAlignment="1">
      <alignment vertical="center"/>
    </xf>
    <xf numFmtId="49" fontId="36" fillId="0" borderId="59" xfId="60" applyNumberFormat="1" applyFont="1" applyBorder="1" applyAlignment="1">
      <alignment horizontal="left" indent="1"/>
      <protection/>
    </xf>
    <xf numFmtId="49" fontId="36" fillId="0" borderId="59" xfId="60" applyNumberFormat="1" applyFont="1" applyBorder="1" applyAlignment="1">
      <alignment horizontal="center" vertical="center"/>
      <protection/>
    </xf>
    <xf numFmtId="4" fontId="36" fillId="0" borderId="59" xfId="60" applyNumberFormat="1" applyFont="1" applyBorder="1" applyAlignment="1">
      <alignment horizontal="center"/>
      <protection/>
    </xf>
    <xf numFmtId="9" fontId="15" fillId="0" borderId="63" xfId="0" applyNumberFormat="1" applyFont="1" applyFill="1" applyBorder="1" applyAlignment="1">
      <alignment vertical="center"/>
    </xf>
    <xf numFmtId="0" fontId="16" fillId="11" borderId="64" xfId="0" applyNumberFormat="1" applyFont="1" applyFill="1" applyBorder="1" applyAlignment="1">
      <alignment horizontal="center" vertical="center"/>
    </xf>
    <xf numFmtId="0" fontId="16" fillId="11" borderId="65" xfId="0" applyNumberFormat="1" applyFont="1" applyFill="1" applyBorder="1" applyAlignment="1">
      <alignment horizontal="center" vertical="center"/>
    </xf>
    <xf numFmtId="0" fontId="16" fillId="11" borderId="66" xfId="0" applyNumberFormat="1" applyFont="1" applyFill="1" applyBorder="1" applyAlignment="1">
      <alignment horizontal="center" vertical="center"/>
    </xf>
    <xf numFmtId="0" fontId="16" fillId="11" borderId="67" xfId="0" applyNumberFormat="1" applyFont="1" applyFill="1" applyBorder="1" applyAlignment="1">
      <alignment horizontal="center" vertical="center"/>
    </xf>
    <xf numFmtId="0" fontId="5" fillId="25" borderId="64" xfId="0" applyFont="1" applyFill="1" applyBorder="1" applyAlignment="1">
      <alignment horizontal="center"/>
    </xf>
    <xf numFmtId="0" fontId="5" fillId="25" borderId="65" xfId="0" applyFont="1" applyFill="1" applyBorder="1" applyAlignment="1">
      <alignment/>
    </xf>
    <xf numFmtId="0" fontId="11" fillId="11" borderId="64" xfId="0" applyFont="1" applyFill="1" applyBorder="1" applyAlignment="1">
      <alignment horizontal="center" vertical="center"/>
    </xf>
    <xf numFmtId="0" fontId="11" fillId="11" borderId="65" xfId="0" applyFont="1" applyFill="1" applyBorder="1" applyAlignment="1">
      <alignment horizontal="center" vertical="center"/>
    </xf>
    <xf numFmtId="0" fontId="5" fillId="25" borderId="68" xfId="0" applyFont="1" applyFill="1" applyBorder="1" applyAlignment="1">
      <alignment horizontal="center"/>
    </xf>
    <xf numFmtId="0" fontId="5" fillId="25" borderId="69" xfId="0" applyFont="1" applyFill="1" applyBorder="1" applyAlignment="1">
      <alignment/>
    </xf>
    <xf numFmtId="0" fontId="9" fillId="2" borderId="70" xfId="0" applyFont="1" applyFill="1" applyBorder="1" applyAlignment="1" quotePrefix="1">
      <alignment horizontal="left" indent="1"/>
    </xf>
    <xf numFmtId="0" fontId="9" fillId="2" borderId="71" xfId="0" applyFont="1" applyFill="1" applyBorder="1" applyAlignment="1" quotePrefix="1">
      <alignment horizontal="left" indent="1"/>
    </xf>
    <xf numFmtId="0" fontId="9" fillId="2" borderId="72" xfId="0" applyFont="1" applyFill="1" applyBorder="1" applyAlignment="1" quotePrefix="1">
      <alignment horizontal="left" indent="1"/>
    </xf>
    <xf numFmtId="0" fontId="9" fillId="2" borderId="73" xfId="0" applyFont="1" applyFill="1" applyBorder="1" applyAlignment="1">
      <alignment horizontal="center"/>
    </xf>
    <xf numFmtId="0" fontId="9" fillId="2" borderId="71" xfId="0" applyFont="1" applyFill="1" applyBorder="1" applyAlignment="1">
      <alignment horizontal="center"/>
    </xf>
    <xf numFmtId="0" fontId="9" fillId="2" borderId="74" xfId="0" applyFont="1" applyFill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5" fillId="2" borderId="82" xfId="0" applyFont="1" applyFill="1" applyBorder="1" applyAlignment="1">
      <alignment horizontal="center"/>
    </xf>
    <xf numFmtId="0" fontId="5" fillId="2" borderId="79" xfId="0" applyFont="1" applyFill="1" applyBorder="1" applyAlignment="1">
      <alignment horizontal="center"/>
    </xf>
    <xf numFmtId="0" fontId="5" fillId="2" borderId="83" xfId="0" applyFont="1" applyFill="1" applyBorder="1" applyAlignment="1">
      <alignment horizontal="center"/>
    </xf>
    <xf numFmtId="0" fontId="9" fillId="2" borderId="19" xfId="0" applyNumberFormat="1" applyFont="1" applyFill="1" applyBorder="1" applyAlignment="1">
      <alignment horizontal="left" vertical="center" indent="1"/>
    </xf>
    <xf numFmtId="0" fontId="9" fillId="2" borderId="0" xfId="0" applyNumberFormat="1" applyFont="1" applyFill="1" applyBorder="1" applyAlignment="1">
      <alignment horizontal="left" vertical="center" indent="1"/>
    </xf>
    <xf numFmtId="0" fontId="9" fillId="2" borderId="84" xfId="0" applyNumberFormat="1" applyFont="1" applyFill="1" applyBorder="1" applyAlignment="1">
      <alignment horizontal="left" vertical="center" indent="1"/>
    </xf>
    <xf numFmtId="0" fontId="9" fillId="2" borderId="85" xfId="0" applyNumberFormat="1" applyFont="1" applyFill="1" applyBorder="1" applyAlignment="1">
      <alignment horizontal="left" vertical="center" indent="1"/>
    </xf>
    <xf numFmtId="0" fontId="13" fillId="2" borderId="75" xfId="0" applyNumberFormat="1" applyFont="1" applyFill="1" applyBorder="1" applyAlignment="1">
      <alignment horizontal="left" vertical="center" indent="1"/>
    </xf>
    <xf numFmtId="0" fontId="13" fillId="2" borderId="76" xfId="0" applyNumberFormat="1" applyFont="1" applyFill="1" applyBorder="1" applyAlignment="1">
      <alignment horizontal="left" vertical="center" indent="1"/>
    </xf>
    <xf numFmtId="0" fontId="13" fillId="2" borderId="86" xfId="0" applyNumberFormat="1" applyFont="1" applyFill="1" applyBorder="1" applyAlignment="1">
      <alignment horizontal="left" vertical="center" indent="1"/>
    </xf>
    <xf numFmtId="209" fontId="6" fillId="8" borderId="87" xfId="0" applyNumberFormat="1" applyFont="1" applyFill="1" applyBorder="1" applyAlignment="1" applyProtection="1">
      <alignment horizontal="center"/>
      <protection/>
    </xf>
    <xf numFmtId="209" fontId="6" fillId="8" borderId="86" xfId="0" applyNumberFormat="1" applyFont="1" applyFill="1" applyBorder="1" applyAlignment="1" applyProtection="1">
      <alignment horizontal="center"/>
      <protection/>
    </xf>
    <xf numFmtId="209" fontId="6" fillId="8" borderId="75" xfId="0" applyNumberFormat="1" applyFont="1" applyFill="1" applyBorder="1" applyAlignment="1" applyProtection="1">
      <alignment horizontal="center"/>
      <protection/>
    </xf>
    <xf numFmtId="209" fontId="6" fillId="8" borderId="81" xfId="0" applyNumberFormat="1" applyFont="1" applyFill="1" applyBorder="1" applyAlignment="1" applyProtection="1">
      <alignment horizontal="center"/>
      <protection/>
    </xf>
    <xf numFmtId="0" fontId="13" fillId="8" borderId="23" xfId="0" applyFont="1" applyFill="1" applyBorder="1" applyAlignment="1" applyProtection="1">
      <alignment horizontal="left" vertical="justify" wrapText="1" indent="1"/>
      <protection/>
    </xf>
    <xf numFmtId="0" fontId="13" fillId="8" borderId="10" xfId="0" applyFont="1" applyFill="1" applyBorder="1" applyAlignment="1" applyProtection="1" quotePrefix="1">
      <alignment horizontal="left" vertical="justify" wrapText="1" indent="1"/>
      <protection/>
    </xf>
    <xf numFmtId="0" fontId="17" fillId="8" borderId="35" xfId="0" applyNumberFormat="1" applyFont="1" applyFill="1" applyBorder="1" applyAlignment="1">
      <alignment horizontal="center" vertical="center"/>
    </xf>
    <xf numFmtId="0" fontId="17" fillId="8" borderId="36" xfId="0" applyNumberFormat="1" applyFont="1" applyFill="1" applyBorder="1" applyAlignment="1">
      <alignment horizontal="center" vertical="center"/>
    </xf>
    <xf numFmtId="0" fontId="17" fillId="8" borderId="37" xfId="0" applyNumberFormat="1" applyFont="1" applyFill="1" applyBorder="1" applyAlignment="1">
      <alignment horizontal="center" vertical="center"/>
    </xf>
    <xf numFmtId="0" fontId="37" fillId="0" borderId="88" xfId="0" applyFont="1" applyBorder="1" applyAlignment="1">
      <alignment horizontal="right" indent="3"/>
    </xf>
    <xf numFmtId="0" fontId="37" fillId="0" borderId="31" xfId="0" applyFont="1" applyBorder="1" applyAlignment="1">
      <alignment horizontal="right" indent="3"/>
    </xf>
    <xf numFmtId="0" fontId="37" fillId="0" borderId="89" xfId="0" applyFont="1" applyBorder="1" applyAlignment="1">
      <alignment horizontal="right" indent="3"/>
    </xf>
    <xf numFmtId="0" fontId="38" fillId="0" borderId="0" xfId="0" applyFont="1" applyBorder="1" applyAlignment="1">
      <alignment horizontal="right" indent="3"/>
    </xf>
    <xf numFmtId="0" fontId="38" fillId="0" borderId="90" xfId="0" applyFont="1" applyBorder="1" applyAlignment="1">
      <alignment horizontal="right" indent="3"/>
    </xf>
    <xf numFmtId="0" fontId="37" fillId="0" borderId="85" xfId="0" applyFont="1" applyBorder="1" applyAlignment="1">
      <alignment horizontal="right" indent="3"/>
    </xf>
    <xf numFmtId="0" fontId="37" fillId="0" borderId="0" xfId="0" applyFont="1" applyBorder="1" applyAlignment="1">
      <alignment horizontal="right" indent="3"/>
    </xf>
    <xf numFmtId="0" fontId="37" fillId="0" borderId="90" xfId="0" applyFont="1" applyBorder="1" applyAlignment="1">
      <alignment horizontal="right" indent="3"/>
    </xf>
    <xf numFmtId="0" fontId="37" fillId="0" borderId="91" xfId="0" applyFont="1" applyBorder="1" applyAlignment="1">
      <alignment horizontal="right" indent="3"/>
    </xf>
    <xf numFmtId="0" fontId="37" fillId="0" borderId="16" xfId="0" applyFont="1" applyBorder="1" applyAlignment="1">
      <alignment horizontal="right" indent="3"/>
    </xf>
    <xf numFmtId="0" fontId="37" fillId="0" borderId="92" xfId="0" applyFont="1" applyBorder="1" applyAlignment="1">
      <alignment horizontal="right" indent="3"/>
    </xf>
    <xf numFmtId="209" fontId="6" fillId="8" borderId="93" xfId="0" applyNumberFormat="1" applyFont="1" applyFill="1" applyBorder="1" applyAlignment="1" applyProtection="1">
      <alignment horizontal="center"/>
      <protection/>
    </xf>
    <xf numFmtId="209" fontId="6" fillId="8" borderId="94" xfId="0" applyNumberFormat="1" applyFont="1" applyFill="1" applyBorder="1" applyAlignment="1" applyProtection="1">
      <alignment horizontal="center"/>
      <protection/>
    </xf>
    <xf numFmtId="0" fontId="13" fillId="8" borderId="22" xfId="0" applyFont="1" applyFill="1" applyBorder="1" applyAlignment="1" applyProtection="1">
      <alignment horizontal="left" vertical="justify" wrapText="1" indent="1"/>
      <protection/>
    </xf>
    <xf numFmtId="0" fontId="13" fillId="8" borderId="93" xfId="0" applyFont="1" applyFill="1" applyBorder="1" applyAlignment="1" applyProtection="1" quotePrefix="1">
      <alignment horizontal="left" vertical="justify" wrapText="1" indent="1"/>
      <protection/>
    </xf>
    <xf numFmtId="0" fontId="9" fillId="8" borderId="35" xfId="0" applyNumberFormat="1" applyFont="1" applyFill="1" applyBorder="1" applyAlignment="1">
      <alignment horizontal="left" vertical="center" indent="1"/>
    </xf>
    <xf numFmtId="0" fontId="9" fillId="8" borderId="36" xfId="0" applyNumberFormat="1" applyFont="1" applyFill="1" applyBorder="1" applyAlignment="1">
      <alignment horizontal="left" vertical="center" indent="1"/>
    </xf>
    <xf numFmtId="0" fontId="9" fillId="8" borderId="37" xfId="0" applyNumberFormat="1" applyFont="1" applyFill="1" applyBorder="1" applyAlignment="1">
      <alignment horizontal="left" vertical="center" indent="1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7" fillId="0" borderId="85" xfId="53" applyBorder="1" applyAlignment="1">
      <alignment horizontal="right" indent="3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2 5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77</xdr:row>
      <xdr:rowOff>85725</xdr:rowOff>
    </xdr:from>
    <xdr:to>
      <xdr:col>9</xdr:col>
      <xdr:colOff>1485900</xdr:colOff>
      <xdr:row>80</xdr:row>
      <xdr:rowOff>209550</xdr:rowOff>
    </xdr:to>
    <xdr:pic>
      <xdr:nvPicPr>
        <xdr:cNvPr id="1" name="Picture 103"/>
        <xdr:cNvPicPr preferRelativeResize="1">
          <a:picLocks noChangeAspect="1"/>
        </xdr:cNvPicPr>
      </xdr:nvPicPr>
      <xdr:blipFill>
        <a:blip r:embed="rId1"/>
        <a:srcRect t="12194" b="6097"/>
        <a:stretch>
          <a:fillRect/>
        </a:stretch>
      </xdr:blipFill>
      <xdr:spPr>
        <a:xfrm>
          <a:off x="5619750" y="16830675"/>
          <a:ext cx="1447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77</xdr:row>
      <xdr:rowOff>47625</xdr:rowOff>
    </xdr:from>
    <xdr:to>
      <xdr:col>1</xdr:col>
      <xdr:colOff>2085975</xdr:colOff>
      <xdr:row>80</xdr:row>
      <xdr:rowOff>209550</xdr:rowOff>
    </xdr:to>
    <xdr:pic>
      <xdr:nvPicPr>
        <xdr:cNvPr id="2" name="Picture 3" descr="ORMCOSDS"/>
        <xdr:cNvPicPr preferRelativeResize="1">
          <a:picLocks noChangeAspect="1"/>
        </xdr:cNvPicPr>
      </xdr:nvPicPr>
      <xdr:blipFill>
        <a:blip r:embed="rId2"/>
        <a:srcRect l="13418" r="13259"/>
        <a:stretch>
          <a:fillRect/>
        </a:stretch>
      </xdr:blipFill>
      <xdr:spPr>
        <a:xfrm>
          <a:off x="295275" y="16792575"/>
          <a:ext cx="2047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1314450</xdr:colOff>
      <xdr:row>78</xdr:row>
      <xdr:rowOff>85725</xdr:rowOff>
    </xdr:from>
    <xdr:to>
      <xdr:col>9</xdr:col>
      <xdr:colOff>1876425</xdr:colOff>
      <xdr:row>80</xdr:row>
      <xdr:rowOff>209550</xdr:rowOff>
    </xdr:to>
    <xdr:pic>
      <xdr:nvPicPr>
        <xdr:cNvPr id="3" name="Picture 9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1707832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pe@mail.inet.h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81"/>
  <sheetViews>
    <sheetView tabSelected="1" zoomScale="85" zoomScaleNormal="85" zoomScalePageLayoutView="0" workbookViewId="0" topLeftCell="A1">
      <selection activeCell="B93" sqref="B93"/>
    </sheetView>
  </sheetViews>
  <sheetFormatPr defaultColWidth="9.140625" defaultRowHeight="12.75"/>
  <cols>
    <col min="1" max="1" width="3.8515625" style="2" customWidth="1"/>
    <col min="2" max="2" width="31.28125" style="1" customWidth="1"/>
    <col min="3" max="3" width="4.28125" style="1" customWidth="1"/>
    <col min="4" max="4" width="12.140625" style="6" bestFit="1" customWidth="1"/>
    <col min="5" max="5" width="11.00390625" style="3" customWidth="1"/>
    <col min="6" max="6" width="10.421875" style="3" customWidth="1"/>
    <col min="7" max="7" width="10.7109375" style="3" customWidth="1"/>
    <col min="8" max="8" width="9.140625" style="3" hidden="1" customWidth="1"/>
    <col min="9" max="9" width="9.140625" style="2" hidden="1" customWidth="1"/>
    <col min="10" max="10" width="29.140625" style="4" customWidth="1"/>
    <col min="11" max="11" width="4.28125" style="1" customWidth="1"/>
    <col min="12" max="12" width="14.7109375" style="7" customWidth="1"/>
    <col min="13" max="13" width="10.00390625" style="2" customWidth="1"/>
    <col min="14" max="15" width="9.140625" style="2" customWidth="1"/>
    <col min="16" max="16" width="9.140625" style="3" hidden="1" customWidth="1"/>
    <col min="17" max="17" width="9.140625" style="2" hidden="1" customWidth="1"/>
    <col min="18" max="16384" width="9.140625" style="2" customWidth="1"/>
  </cols>
  <sheetData>
    <row r="1" ht="16.5" thickBot="1"/>
    <row r="2" spans="2:17" ht="19.5">
      <c r="B2" s="39" t="s">
        <v>0</v>
      </c>
      <c r="C2" s="122" t="s">
        <v>12</v>
      </c>
      <c r="D2" s="123"/>
      <c r="E2" s="123"/>
      <c r="F2" s="123"/>
      <c r="G2" s="124"/>
      <c r="H2" s="117"/>
      <c r="I2" s="118"/>
      <c r="J2" s="119" t="s">
        <v>9</v>
      </c>
      <c r="K2" s="120"/>
      <c r="L2" s="120"/>
      <c r="M2" s="120"/>
      <c r="N2" s="120"/>
      <c r="O2" s="121"/>
      <c r="P2" s="37"/>
      <c r="Q2" s="18"/>
    </row>
    <row r="3" spans="2:17" ht="19.5">
      <c r="B3" s="40" t="s">
        <v>11</v>
      </c>
      <c r="C3" s="125"/>
      <c r="D3" s="126"/>
      <c r="E3" s="126"/>
      <c r="F3" s="126"/>
      <c r="G3" s="127"/>
      <c r="H3" s="13"/>
      <c r="I3" s="14"/>
      <c r="J3" s="5" t="s">
        <v>8</v>
      </c>
      <c r="K3" s="131"/>
      <c r="L3" s="132"/>
      <c r="M3" s="132"/>
      <c r="N3" s="132"/>
      <c r="O3" s="133"/>
      <c r="P3" s="38"/>
      <c r="Q3" s="14"/>
    </row>
    <row r="4" spans="2:17" ht="19.5">
      <c r="B4" s="40" t="s">
        <v>8</v>
      </c>
      <c r="C4" s="125"/>
      <c r="D4" s="126"/>
      <c r="E4" s="126"/>
      <c r="F4" s="126"/>
      <c r="G4" s="127"/>
      <c r="H4" s="13"/>
      <c r="I4" s="14"/>
      <c r="J4" s="5" t="s">
        <v>36</v>
      </c>
      <c r="K4" s="131"/>
      <c r="L4" s="132"/>
      <c r="M4" s="132"/>
      <c r="N4" s="132"/>
      <c r="O4" s="133"/>
      <c r="P4" s="38"/>
      <c r="Q4" s="14"/>
    </row>
    <row r="5" spans="2:17" ht="20.25" thickBot="1">
      <c r="B5" s="41" t="s">
        <v>13</v>
      </c>
      <c r="C5" s="128"/>
      <c r="D5" s="129"/>
      <c r="E5" s="129"/>
      <c r="F5" s="129"/>
      <c r="G5" s="130"/>
      <c r="H5" s="42"/>
      <c r="I5" s="43"/>
      <c r="J5" s="44" t="s">
        <v>35</v>
      </c>
      <c r="K5" s="171"/>
      <c r="L5" s="172"/>
      <c r="M5" s="172"/>
      <c r="N5" s="172"/>
      <c r="O5" s="173"/>
      <c r="P5" s="36"/>
      <c r="Q5" s="19"/>
    </row>
    <row r="6" spans="2:16" ht="32.25" customHeight="1" thickBot="1">
      <c r="B6" s="150" t="s">
        <v>169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  <c r="P6" s="2"/>
    </row>
    <row r="7" spans="2:16" ht="20.25" thickBot="1">
      <c r="B7" s="168" t="s">
        <v>54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70"/>
      <c r="P7" s="2"/>
    </row>
    <row r="8" spans="2:17" ht="19.5">
      <c r="B8" s="47" t="s">
        <v>1</v>
      </c>
      <c r="C8" s="33"/>
      <c r="D8" s="33" t="s">
        <v>37</v>
      </c>
      <c r="E8" s="33"/>
      <c r="F8" s="33" t="s">
        <v>2</v>
      </c>
      <c r="G8" s="34" t="s">
        <v>14</v>
      </c>
      <c r="H8" s="115" t="s">
        <v>15</v>
      </c>
      <c r="I8" s="116" t="s">
        <v>16</v>
      </c>
      <c r="J8" s="33" t="s">
        <v>3</v>
      </c>
      <c r="K8" s="33"/>
      <c r="L8" s="33" t="s">
        <v>37</v>
      </c>
      <c r="M8" s="33"/>
      <c r="N8" s="33" t="s">
        <v>2</v>
      </c>
      <c r="O8" s="53" t="s">
        <v>10</v>
      </c>
      <c r="P8" s="45" t="s">
        <v>15</v>
      </c>
      <c r="Q8" s="12" t="s">
        <v>16</v>
      </c>
    </row>
    <row r="9" spans="2:17" ht="16.5">
      <c r="B9" s="61" t="s">
        <v>4</v>
      </c>
      <c r="C9" s="62" t="s">
        <v>6</v>
      </c>
      <c r="D9" s="62" t="s">
        <v>40</v>
      </c>
      <c r="E9" s="63"/>
      <c r="F9" s="64"/>
      <c r="G9" s="65"/>
      <c r="H9" s="28">
        <f>F9*E9</f>
        <v>0</v>
      </c>
      <c r="I9" s="21">
        <f>H9-(E9*F9*G9)</f>
        <v>0</v>
      </c>
      <c r="J9" s="61" t="s">
        <v>59</v>
      </c>
      <c r="K9" s="62" t="s">
        <v>6</v>
      </c>
      <c r="L9" s="62" t="s">
        <v>85</v>
      </c>
      <c r="M9" s="63"/>
      <c r="N9" s="64"/>
      <c r="O9" s="65"/>
      <c r="P9" s="28">
        <f>N9*M9</f>
        <v>0</v>
      </c>
      <c r="Q9" s="21">
        <f>P9-(M9*N9*O9)</f>
        <v>0</v>
      </c>
    </row>
    <row r="10" spans="2:17" ht="16.5">
      <c r="B10" s="66" t="s">
        <v>65</v>
      </c>
      <c r="C10" s="67" t="s">
        <v>5</v>
      </c>
      <c r="D10" s="67" t="s">
        <v>41</v>
      </c>
      <c r="E10" s="68"/>
      <c r="F10" s="69"/>
      <c r="G10" s="70"/>
      <c r="H10" s="28">
        <f aca="true" t="shared" si="0" ref="H10:H36">F10*E10</f>
        <v>0</v>
      </c>
      <c r="I10" s="21">
        <f aca="true" t="shared" si="1" ref="I10:I36">H10-(E10*F10*G10)</f>
        <v>0</v>
      </c>
      <c r="J10" s="66" t="s">
        <v>69</v>
      </c>
      <c r="K10" s="67" t="s">
        <v>5</v>
      </c>
      <c r="L10" s="67" t="s">
        <v>85</v>
      </c>
      <c r="M10" s="68"/>
      <c r="N10" s="69"/>
      <c r="O10" s="70"/>
      <c r="P10" s="28">
        <f aca="true" t="shared" si="2" ref="P10:P36">N10*M10</f>
        <v>0</v>
      </c>
      <c r="Q10" s="21">
        <f aca="true" t="shared" si="3" ref="Q10:Q36">P10-(M10*N10*O10)</f>
        <v>0</v>
      </c>
    </row>
    <row r="11" spans="2:17" ht="16.5">
      <c r="B11" s="61" t="s">
        <v>4</v>
      </c>
      <c r="C11" s="62" t="s">
        <v>6</v>
      </c>
      <c r="D11" s="62" t="s">
        <v>42</v>
      </c>
      <c r="E11" s="63"/>
      <c r="F11" s="64"/>
      <c r="G11" s="65"/>
      <c r="H11" s="28">
        <f t="shared" si="0"/>
        <v>0</v>
      </c>
      <c r="I11" s="21">
        <f t="shared" si="1"/>
        <v>0</v>
      </c>
      <c r="J11" s="61" t="s">
        <v>59</v>
      </c>
      <c r="K11" s="62" t="s">
        <v>6</v>
      </c>
      <c r="L11" s="62" t="s">
        <v>98</v>
      </c>
      <c r="M11" s="63"/>
      <c r="N11" s="64"/>
      <c r="O11" s="65"/>
      <c r="P11" s="28">
        <f t="shared" si="2"/>
        <v>0</v>
      </c>
      <c r="Q11" s="21">
        <f t="shared" si="3"/>
        <v>0</v>
      </c>
    </row>
    <row r="12" spans="2:17" ht="16.5">
      <c r="B12" s="66" t="s">
        <v>73</v>
      </c>
      <c r="C12" s="67" t="s">
        <v>5</v>
      </c>
      <c r="D12" s="67" t="s">
        <v>43</v>
      </c>
      <c r="E12" s="68"/>
      <c r="F12" s="69"/>
      <c r="G12" s="70"/>
      <c r="H12" s="28">
        <f t="shared" si="0"/>
        <v>0</v>
      </c>
      <c r="I12" s="21">
        <f t="shared" si="1"/>
        <v>0</v>
      </c>
      <c r="J12" s="66" t="s">
        <v>78</v>
      </c>
      <c r="K12" s="67" t="s">
        <v>5</v>
      </c>
      <c r="L12" s="67" t="s">
        <v>98</v>
      </c>
      <c r="M12" s="68"/>
      <c r="N12" s="69"/>
      <c r="O12" s="70"/>
      <c r="P12" s="28">
        <f t="shared" si="2"/>
        <v>0</v>
      </c>
      <c r="Q12" s="21">
        <f t="shared" si="3"/>
        <v>0</v>
      </c>
    </row>
    <row r="13" spans="2:17" ht="16.5">
      <c r="B13" s="61" t="s">
        <v>4</v>
      </c>
      <c r="C13" s="62" t="s">
        <v>6</v>
      </c>
      <c r="D13" s="62" t="s">
        <v>38</v>
      </c>
      <c r="E13" s="63"/>
      <c r="F13" s="64"/>
      <c r="G13" s="65"/>
      <c r="H13" s="28">
        <f t="shared" si="0"/>
        <v>0</v>
      </c>
      <c r="I13" s="21">
        <f t="shared" si="1"/>
        <v>0</v>
      </c>
      <c r="J13" s="61" t="s">
        <v>55</v>
      </c>
      <c r="K13" s="62" t="s">
        <v>6</v>
      </c>
      <c r="L13" s="62" t="s">
        <v>86</v>
      </c>
      <c r="M13" s="63"/>
      <c r="N13" s="64"/>
      <c r="O13" s="65"/>
      <c r="P13" s="28">
        <f t="shared" si="2"/>
        <v>0</v>
      </c>
      <c r="Q13" s="21">
        <f t="shared" si="3"/>
        <v>0</v>
      </c>
    </row>
    <row r="14" spans="2:17" ht="16.5">
      <c r="B14" s="66" t="s">
        <v>74</v>
      </c>
      <c r="C14" s="67" t="s">
        <v>5</v>
      </c>
      <c r="D14" s="67" t="s">
        <v>39</v>
      </c>
      <c r="E14" s="68"/>
      <c r="F14" s="69"/>
      <c r="G14" s="70"/>
      <c r="H14" s="28">
        <f t="shared" si="0"/>
        <v>0</v>
      </c>
      <c r="I14" s="21">
        <f t="shared" si="1"/>
        <v>0</v>
      </c>
      <c r="J14" s="66" t="s">
        <v>70</v>
      </c>
      <c r="K14" s="67" t="s">
        <v>5</v>
      </c>
      <c r="L14" s="67" t="s">
        <v>87</v>
      </c>
      <c r="M14" s="68"/>
      <c r="N14" s="69"/>
      <c r="O14" s="70"/>
      <c r="P14" s="28">
        <f t="shared" si="2"/>
        <v>0</v>
      </c>
      <c r="Q14" s="21">
        <f t="shared" si="3"/>
        <v>0</v>
      </c>
    </row>
    <row r="15" spans="2:17" ht="16.5">
      <c r="B15" s="61" t="s">
        <v>7</v>
      </c>
      <c r="C15" s="62" t="s">
        <v>6</v>
      </c>
      <c r="D15" s="62" t="s">
        <v>46</v>
      </c>
      <c r="E15" s="63"/>
      <c r="F15" s="64"/>
      <c r="G15" s="65"/>
      <c r="H15" s="28">
        <f t="shared" si="0"/>
        <v>0</v>
      </c>
      <c r="I15" s="21">
        <f t="shared" si="1"/>
        <v>0</v>
      </c>
      <c r="J15" s="61" t="s">
        <v>56</v>
      </c>
      <c r="K15" s="62" t="s">
        <v>6</v>
      </c>
      <c r="L15" s="62" t="s">
        <v>88</v>
      </c>
      <c r="M15" s="63"/>
      <c r="N15" s="64"/>
      <c r="O15" s="65"/>
      <c r="P15" s="28">
        <f t="shared" si="2"/>
        <v>0</v>
      </c>
      <c r="Q15" s="21">
        <f t="shared" si="3"/>
        <v>0</v>
      </c>
    </row>
    <row r="16" spans="2:17" ht="16.5">
      <c r="B16" s="66" t="s">
        <v>66</v>
      </c>
      <c r="C16" s="71" t="s">
        <v>5</v>
      </c>
      <c r="D16" s="67" t="s">
        <v>47</v>
      </c>
      <c r="E16" s="72"/>
      <c r="F16" s="73"/>
      <c r="G16" s="70"/>
      <c r="H16" s="28">
        <f t="shared" si="0"/>
        <v>0</v>
      </c>
      <c r="I16" s="21">
        <f t="shared" si="1"/>
        <v>0</v>
      </c>
      <c r="J16" s="66" t="s">
        <v>70</v>
      </c>
      <c r="K16" s="67" t="s">
        <v>5</v>
      </c>
      <c r="L16" s="67" t="s">
        <v>89</v>
      </c>
      <c r="M16" s="68"/>
      <c r="N16" s="69"/>
      <c r="O16" s="70"/>
      <c r="P16" s="28">
        <f t="shared" si="2"/>
        <v>0</v>
      </c>
      <c r="Q16" s="21">
        <f t="shared" si="3"/>
        <v>0</v>
      </c>
    </row>
    <row r="17" spans="2:17" ht="16.5">
      <c r="B17" s="61" t="s">
        <v>7</v>
      </c>
      <c r="C17" s="62" t="s">
        <v>6</v>
      </c>
      <c r="D17" s="62" t="s">
        <v>48</v>
      </c>
      <c r="E17" s="63"/>
      <c r="F17" s="64"/>
      <c r="G17" s="65"/>
      <c r="H17" s="28">
        <f t="shared" si="0"/>
        <v>0</v>
      </c>
      <c r="I17" s="21">
        <f t="shared" si="1"/>
        <v>0</v>
      </c>
      <c r="J17" s="61" t="s">
        <v>55</v>
      </c>
      <c r="K17" s="62" t="s">
        <v>6</v>
      </c>
      <c r="L17" s="62" t="s">
        <v>99</v>
      </c>
      <c r="M17" s="63"/>
      <c r="N17" s="64"/>
      <c r="O17" s="65"/>
      <c r="P17" s="28">
        <f t="shared" si="2"/>
        <v>0</v>
      </c>
      <c r="Q17" s="21">
        <f t="shared" si="3"/>
        <v>0</v>
      </c>
    </row>
    <row r="18" spans="2:17" ht="16.5">
      <c r="B18" s="66" t="s">
        <v>75</v>
      </c>
      <c r="C18" s="67" t="s">
        <v>5</v>
      </c>
      <c r="D18" s="67" t="s">
        <v>49</v>
      </c>
      <c r="E18" s="68"/>
      <c r="F18" s="69"/>
      <c r="G18" s="70"/>
      <c r="H18" s="28">
        <f t="shared" si="0"/>
        <v>0</v>
      </c>
      <c r="I18" s="21">
        <f t="shared" si="1"/>
        <v>0</v>
      </c>
      <c r="J18" s="66" t="s">
        <v>79</v>
      </c>
      <c r="K18" s="67" t="s">
        <v>5</v>
      </c>
      <c r="L18" s="67" t="s">
        <v>100</v>
      </c>
      <c r="M18" s="68"/>
      <c r="N18" s="69"/>
      <c r="O18" s="70"/>
      <c r="P18" s="28">
        <f t="shared" si="2"/>
        <v>0</v>
      </c>
      <c r="Q18" s="21">
        <f t="shared" si="3"/>
        <v>0</v>
      </c>
    </row>
    <row r="19" spans="2:17" ht="16.5">
      <c r="B19" s="61" t="s">
        <v>7</v>
      </c>
      <c r="C19" s="62" t="s">
        <v>6</v>
      </c>
      <c r="D19" s="62" t="s">
        <v>44</v>
      </c>
      <c r="E19" s="63"/>
      <c r="F19" s="64"/>
      <c r="G19" s="65"/>
      <c r="H19" s="28">
        <f t="shared" si="0"/>
        <v>0</v>
      </c>
      <c r="I19" s="21">
        <f t="shared" si="1"/>
        <v>0</v>
      </c>
      <c r="J19" s="61" t="s">
        <v>56</v>
      </c>
      <c r="K19" s="62" t="s">
        <v>6</v>
      </c>
      <c r="L19" s="62" t="s">
        <v>101</v>
      </c>
      <c r="M19" s="63"/>
      <c r="N19" s="64"/>
      <c r="O19" s="65"/>
      <c r="P19" s="28">
        <f t="shared" si="2"/>
        <v>0</v>
      </c>
      <c r="Q19" s="21">
        <f t="shared" si="3"/>
        <v>0</v>
      </c>
    </row>
    <row r="20" spans="2:17" ht="16.5">
      <c r="B20" s="66" t="s">
        <v>76</v>
      </c>
      <c r="C20" s="67" t="s">
        <v>5</v>
      </c>
      <c r="D20" s="67" t="s">
        <v>45</v>
      </c>
      <c r="E20" s="68"/>
      <c r="F20" s="69"/>
      <c r="G20" s="70"/>
      <c r="H20" s="28">
        <f t="shared" si="0"/>
        <v>0</v>
      </c>
      <c r="I20" s="21">
        <f t="shared" si="1"/>
        <v>0</v>
      </c>
      <c r="J20" s="66" t="s">
        <v>79</v>
      </c>
      <c r="K20" s="67" t="s">
        <v>5</v>
      </c>
      <c r="L20" s="67" t="s">
        <v>102</v>
      </c>
      <c r="M20" s="68"/>
      <c r="N20" s="69"/>
      <c r="O20" s="70"/>
      <c r="P20" s="28">
        <f t="shared" si="2"/>
        <v>0</v>
      </c>
      <c r="Q20" s="21">
        <f t="shared" si="3"/>
        <v>0</v>
      </c>
    </row>
    <row r="21" spans="2:17" ht="16.5">
      <c r="B21" s="61" t="s">
        <v>55</v>
      </c>
      <c r="C21" s="62" t="s">
        <v>6</v>
      </c>
      <c r="D21" s="62" t="s">
        <v>50</v>
      </c>
      <c r="E21" s="63"/>
      <c r="F21" s="64"/>
      <c r="G21" s="65"/>
      <c r="H21" s="28">
        <f t="shared" si="0"/>
        <v>0</v>
      </c>
      <c r="I21" s="21">
        <f t="shared" si="1"/>
        <v>0</v>
      </c>
      <c r="J21" s="61" t="s">
        <v>55</v>
      </c>
      <c r="K21" s="62" t="s">
        <v>6</v>
      </c>
      <c r="L21" s="62" t="s">
        <v>103</v>
      </c>
      <c r="M21" s="63"/>
      <c r="N21" s="64"/>
      <c r="O21" s="65"/>
      <c r="P21" s="28">
        <f t="shared" si="2"/>
        <v>0</v>
      </c>
      <c r="Q21" s="21">
        <f t="shared" si="3"/>
        <v>0</v>
      </c>
    </row>
    <row r="22" spans="2:17" ht="16.5">
      <c r="B22" s="66" t="s">
        <v>67</v>
      </c>
      <c r="C22" s="67" t="s">
        <v>5</v>
      </c>
      <c r="D22" s="67" t="s">
        <v>51</v>
      </c>
      <c r="E22" s="68"/>
      <c r="F22" s="69"/>
      <c r="G22" s="70"/>
      <c r="H22" s="28">
        <f t="shared" si="0"/>
        <v>0</v>
      </c>
      <c r="I22" s="21">
        <f t="shared" si="1"/>
        <v>0</v>
      </c>
      <c r="J22" s="66" t="s">
        <v>80</v>
      </c>
      <c r="K22" s="67" t="s">
        <v>5</v>
      </c>
      <c r="L22" s="67" t="s">
        <v>104</v>
      </c>
      <c r="M22" s="68"/>
      <c r="N22" s="69"/>
      <c r="O22" s="70"/>
      <c r="P22" s="28">
        <f t="shared" si="2"/>
        <v>0</v>
      </c>
      <c r="Q22" s="21">
        <f t="shared" si="3"/>
        <v>0</v>
      </c>
    </row>
    <row r="23" spans="2:17" ht="16.5">
      <c r="B23" s="61" t="s">
        <v>56</v>
      </c>
      <c r="C23" s="62" t="s">
        <v>6</v>
      </c>
      <c r="D23" s="62" t="s">
        <v>81</v>
      </c>
      <c r="E23" s="63"/>
      <c r="F23" s="64"/>
      <c r="G23" s="65"/>
      <c r="H23" s="28">
        <f t="shared" si="0"/>
        <v>0</v>
      </c>
      <c r="I23" s="21">
        <f t="shared" si="1"/>
        <v>0</v>
      </c>
      <c r="J23" s="61" t="s">
        <v>56</v>
      </c>
      <c r="K23" s="62" t="s">
        <v>6</v>
      </c>
      <c r="L23" s="62" t="s">
        <v>105</v>
      </c>
      <c r="M23" s="63"/>
      <c r="N23" s="64"/>
      <c r="O23" s="65"/>
      <c r="P23" s="28">
        <f t="shared" si="2"/>
        <v>0</v>
      </c>
      <c r="Q23" s="21">
        <f t="shared" si="3"/>
        <v>0</v>
      </c>
    </row>
    <row r="24" spans="2:17" ht="16.5">
      <c r="B24" s="66" t="s">
        <v>67</v>
      </c>
      <c r="C24" s="67" t="s">
        <v>5</v>
      </c>
      <c r="D24" s="67" t="s">
        <v>82</v>
      </c>
      <c r="E24" s="68"/>
      <c r="F24" s="69"/>
      <c r="G24" s="70"/>
      <c r="H24" s="28">
        <f t="shared" si="0"/>
        <v>0</v>
      </c>
      <c r="I24" s="21">
        <f t="shared" si="1"/>
        <v>0</v>
      </c>
      <c r="J24" s="66" t="s">
        <v>80</v>
      </c>
      <c r="K24" s="67" t="s">
        <v>5</v>
      </c>
      <c r="L24" s="67" t="s">
        <v>106</v>
      </c>
      <c r="M24" s="68"/>
      <c r="N24" s="69"/>
      <c r="O24" s="70"/>
      <c r="P24" s="28">
        <f t="shared" si="2"/>
        <v>0</v>
      </c>
      <c r="Q24" s="21">
        <f t="shared" si="3"/>
        <v>0</v>
      </c>
    </row>
    <row r="25" spans="2:17" ht="16.5">
      <c r="B25" s="61" t="s">
        <v>55</v>
      </c>
      <c r="C25" s="62" t="s">
        <v>6</v>
      </c>
      <c r="D25" s="74" t="s">
        <v>52</v>
      </c>
      <c r="E25" s="63"/>
      <c r="F25" s="64"/>
      <c r="G25" s="65"/>
      <c r="H25" s="28">
        <f t="shared" si="0"/>
        <v>0</v>
      </c>
      <c r="I25" s="21">
        <f t="shared" si="1"/>
        <v>0</v>
      </c>
      <c r="J25" s="61" t="s">
        <v>60</v>
      </c>
      <c r="K25" s="62" t="s">
        <v>6</v>
      </c>
      <c r="L25" s="62" t="s">
        <v>90</v>
      </c>
      <c r="M25" s="63"/>
      <c r="N25" s="64"/>
      <c r="O25" s="65"/>
      <c r="P25" s="28">
        <f t="shared" si="2"/>
        <v>0</v>
      </c>
      <c r="Q25" s="21">
        <f t="shared" si="3"/>
        <v>0</v>
      </c>
    </row>
    <row r="26" spans="2:17" ht="16.5">
      <c r="B26" s="66" t="s">
        <v>77</v>
      </c>
      <c r="C26" s="67" t="s">
        <v>5</v>
      </c>
      <c r="D26" s="75" t="s">
        <v>53</v>
      </c>
      <c r="E26" s="68"/>
      <c r="F26" s="69"/>
      <c r="G26" s="70"/>
      <c r="H26" s="28">
        <f t="shared" si="0"/>
        <v>0</v>
      </c>
      <c r="I26" s="21">
        <f t="shared" si="1"/>
        <v>0</v>
      </c>
      <c r="J26" s="66" t="s">
        <v>71</v>
      </c>
      <c r="K26" s="67" t="s">
        <v>5</v>
      </c>
      <c r="L26" s="67" t="s">
        <v>90</v>
      </c>
      <c r="M26" s="68"/>
      <c r="N26" s="69"/>
      <c r="O26" s="70"/>
      <c r="P26" s="28">
        <f t="shared" si="2"/>
        <v>0</v>
      </c>
      <c r="Q26" s="21">
        <f t="shared" si="3"/>
        <v>0</v>
      </c>
    </row>
    <row r="27" spans="2:17" ht="16.5">
      <c r="B27" s="61" t="s">
        <v>56</v>
      </c>
      <c r="C27" s="62" t="s">
        <v>6</v>
      </c>
      <c r="D27" s="74" t="s">
        <v>94</v>
      </c>
      <c r="E27" s="63"/>
      <c r="F27" s="64"/>
      <c r="G27" s="65"/>
      <c r="H27" s="28">
        <f t="shared" si="0"/>
        <v>0</v>
      </c>
      <c r="I27" s="21">
        <f t="shared" si="1"/>
        <v>0</v>
      </c>
      <c r="J27" s="61" t="s">
        <v>61</v>
      </c>
      <c r="K27" s="62" t="s">
        <v>6</v>
      </c>
      <c r="L27" s="62" t="s">
        <v>91</v>
      </c>
      <c r="M27" s="63"/>
      <c r="N27" s="64"/>
      <c r="O27" s="65"/>
      <c r="P27" s="28">
        <f t="shared" si="2"/>
        <v>0</v>
      </c>
      <c r="Q27" s="21">
        <f t="shared" si="3"/>
        <v>0</v>
      </c>
    </row>
    <row r="28" spans="2:17" ht="16.5">
      <c r="B28" s="66" t="s">
        <v>77</v>
      </c>
      <c r="C28" s="67" t="s">
        <v>5</v>
      </c>
      <c r="D28" s="75" t="s">
        <v>95</v>
      </c>
      <c r="E28" s="68"/>
      <c r="F28" s="69"/>
      <c r="G28" s="70"/>
      <c r="H28" s="28">
        <f t="shared" si="0"/>
        <v>0</v>
      </c>
      <c r="I28" s="21">
        <f t="shared" si="1"/>
        <v>0</v>
      </c>
      <c r="J28" s="66" t="s">
        <v>71</v>
      </c>
      <c r="K28" s="67" t="s">
        <v>5</v>
      </c>
      <c r="L28" s="67" t="s">
        <v>91</v>
      </c>
      <c r="M28" s="68"/>
      <c r="N28" s="69"/>
      <c r="O28" s="70"/>
      <c r="P28" s="28">
        <f t="shared" si="2"/>
        <v>0</v>
      </c>
      <c r="Q28" s="21">
        <f t="shared" si="3"/>
        <v>0</v>
      </c>
    </row>
    <row r="29" spans="2:17" ht="16.5">
      <c r="B29" s="61" t="s">
        <v>57</v>
      </c>
      <c r="C29" s="62" t="s">
        <v>6</v>
      </c>
      <c r="D29" s="74" t="s">
        <v>83</v>
      </c>
      <c r="E29" s="76"/>
      <c r="F29" s="64"/>
      <c r="G29" s="65"/>
      <c r="H29" s="28">
        <f t="shared" si="0"/>
        <v>0</v>
      </c>
      <c r="I29" s="21">
        <f t="shared" si="1"/>
        <v>0</v>
      </c>
      <c r="J29" s="61" t="s">
        <v>62</v>
      </c>
      <c r="K29" s="62" t="s">
        <v>6</v>
      </c>
      <c r="L29" s="62" t="s">
        <v>92</v>
      </c>
      <c r="M29" s="63"/>
      <c r="N29" s="64"/>
      <c r="O29" s="65"/>
      <c r="P29" s="28">
        <f t="shared" si="2"/>
        <v>0</v>
      </c>
      <c r="Q29" s="21">
        <f t="shared" si="3"/>
        <v>0</v>
      </c>
    </row>
    <row r="30" spans="2:17" ht="16.5">
      <c r="B30" s="66" t="s">
        <v>68</v>
      </c>
      <c r="C30" s="67" t="s">
        <v>5</v>
      </c>
      <c r="D30" s="75" t="s">
        <v>83</v>
      </c>
      <c r="E30" s="77"/>
      <c r="F30" s="69"/>
      <c r="G30" s="70"/>
      <c r="H30" s="28">
        <f t="shared" si="0"/>
        <v>0</v>
      </c>
      <c r="I30" s="21">
        <f t="shared" si="1"/>
        <v>0</v>
      </c>
      <c r="J30" s="66" t="s">
        <v>72</v>
      </c>
      <c r="K30" s="67" t="s">
        <v>5</v>
      </c>
      <c r="L30" s="67" t="s">
        <v>92</v>
      </c>
      <c r="M30" s="68"/>
      <c r="N30" s="69"/>
      <c r="O30" s="70"/>
      <c r="P30" s="28">
        <f t="shared" si="2"/>
        <v>0</v>
      </c>
      <c r="Q30" s="21">
        <f t="shared" si="3"/>
        <v>0</v>
      </c>
    </row>
    <row r="31" spans="2:17" ht="16.5">
      <c r="B31" s="61" t="s">
        <v>58</v>
      </c>
      <c r="C31" s="62" t="s">
        <v>6</v>
      </c>
      <c r="D31" s="74" t="s">
        <v>84</v>
      </c>
      <c r="E31" s="63"/>
      <c r="F31" s="64"/>
      <c r="G31" s="65"/>
      <c r="H31" s="28">
        <f t="shared" si="0"/>
        <v>0</v>
      </c>
      <c r="I31" s="21">
        <f t="shared" si="1"/>
        <v>0</v>
      </c>
      <c r="J31" s="61" t="s">
        <v>63</v>
      </c>
      <c r="K31" s="62" t="s">
        <v>6</v>
      </c>
      <c r="L31" s="62" t="s">
        <v>93</v>
      </c>
      <c r="M31" s="63"/>
      <c r="N31" s="64"/>
      <c r="O31" s="65"/>
      <c r="P31" s="28">
        <f t="shared" si="2"/>
        <v>0</v>
      </c>
      <c r="Q31" s="21">
        <f t="shared" si="3"/>
        <v>0</v>
      </c>
    </row>
    <row r="32" spans="2:17" ht="16.5">
      <c r="B32" s="66" t="s">
        <v>68</v>
      </c>
      <c r="C32" s="67" t="s">
        <v>5</v>
      </c>
      <c r="D32" s="75" t="s">
        <v>84</v>
      </c>
      <c r="E32" s="68"/>
      <c r="F32" s="69"/>
      <c r="G32" s="70"/>
      <c r="H32" s="28">
        <f t="shared" si="0"/>
        <v>0</v>
      </c>
      <c r="I32" s="21">
        <f t="shared" si="1"/>
        <v>0</v>
      </c>
      <c r="J32" s="66" t="s">
        <v>72</v>
      </c>
      <c r="K32" s="67" t="s">
        <v>5</v>
      </c>
      <c r="L32" s="67" t="s">
        <v>93</v>
      </c>
      <c r="M32" s="68"/>
      <c r="N32" s="69"/>
      <c r="O32" s="70"/>
      <c r="P32" s="28">
        <f t="shared" si="2"/>
        <v>0</v>
      </c>
      <c r="Q32" s="21">
        <f t="shared" si="3"/>
        <v>0</v>
      </c>
    </row>
    <row r="33" spans="2:17" ht="16.5">
      <c r="B33" s="61" t="s">
        <v>57</v>
      </c>
      <c r="C33" s="62" t="s">
        <v>6</v>
      </c>
      <c r="D33" s="74" t="s">
        <v>96</v>
      </c>
      <c r="E33" s="63"/>
      <c r="F33" s="64"/>
      <c r="G33" s="65"/>
      <c r="H33" s="28">
        <f t="shared" si="0"/>
        <v>0</v>
      </c>
      <c r="I33" s="21">
        <f t="shared" si="1"/>
        <v>0</v>
      </c>
      <c r="J33" s="61" t="s">
        <v>57</v>
      </c>
      <c r="K33" s="62" t="s">
        <v>6</v>
      </c>
      <c r="L33" s="62" t="s">
        <v>96</v>
      </c>
      <c r="M33" s="63"/>
      <c r="N33" s="64"/>
      <c r="O33" s="65"/>
      <c r="P33" s="28">
        <f t="shared" si="2"/>
        <v>0</v>
      </c>
      <c r="Q33" s="21">
        <f t="shared" si="3"/>
        <v>0</v>
      </c>
    </row>
    <row r="34" spans="2:17" ht="16.5">
      <c r="B34" s="66" t="s">
        <v>78</v>
      </c>
      <c r="C34" s="67" t="s">
        <v>5</v>
      </c>
      <c r="D34" s="75" t="s">
        <v>96</v>
      </c>
      <c r="E34" s="68"/>
      <c r="F34" s="69"/>
      <c r="G34" s="70"/>
      <c r="H34" s="28">
        <f t="shared" si="0"/>
        <v>0</v>
      </c>
      <c r="I34" s="21">
        <f t="shared" si="1"/>
        <v>0</v>
      </c>
      <c r="J34" s="66" t="s">
        <v>78</v>
      </c>
      <c r="K34" s="67" t="s">
        <v>5</v>
      </c>
      <c r="L34" s="67" t="s">
        <v>96</v>
      </c>
      <c r="M34" s="68"/>
      <c r="N34" s="69"/>
      <c r="O34" s="70"/>
      <c r="P34" s="28">
        <f t="shared" si="2"/>
        <v>0</v>
      </c>
      <c r="Q34" s="21">
        <f t="shared" si="3"/>
        <v>0</v>
      </c>
    </row>
    <row r="35" spans="2:17" ht="16.5">
      <c r="B35" s="61" t="s">
        <v>58</v>
      </c>
      <c r="C35" s="62" t="s">
        <v>6</v>
      </c>
      <c r="D35" s="74" t="s">
        <v>97</v>
      </c>
      <c r="E35" s="63"/>
      <c r="F35" s="64"/>
      <c r="G35" s="65"/>
      <c r="H35" s="28">
        <f t="shared" si="0"/>
        <v>0</v>
      </c>
      <c r="I35" s="21">
        <f t="shared" si="1"/>
        <v>0</v>
      </c>
      <c r="J35" s="61" t="s">
        <v>58</v>
      </c>
      <c r="K35" s="62" t="s">
        <v>6</v>
      </c>
      <c r="L35" s="62" t="s">
        <v>97</v>
      </c>
      <c r="M35" s="63"/>
      <c r="N35" s="64"/>
      <c r="O35" s="65"/>
      <c r="P35" s="28">
        <f t="shared" si="2"/>
        <v>0</v>
      </c>
      <c r="Q35" s="21">
        <f t="shared" si="3"/>
        <v>0</v>
      </c>
    </row>
    <row r="36" spans="2:17" ht="17.25" thickBot="1">
      <c r="B36" s="78" t="s">
        <v>78</v>
      </c>
      <c r="C36" s="71" t="s">
        <v>5</v>
      </c>
      <c r="D36" s="79" t="s">
        <v>97</v>
      </c>
      <c r="E36" s="72"/>
      <c r="F36" s="73"/>
      <c r="G36" s="80"/>
      <c r="H36" s="54">
        <f t="shared" si="0"/>
        <v>0</v>
      </c>
      <c r="I36" s="55">
        <f t="shared" si="1"/>
        <v>0</v>
      </c>
      <c r="J36" s="66" t="s">
        <v>78</v>
      </c>
      <c r="K36" s="67" t="s">
        <v>5</v>
      </c>
      <c r="L36" s="67" t="s">
        <v>97</v>
      </c>
      <c r="M36" s="68"/>
      <c r="N36" s="69"/>
      <c r="O36" s="70"/>
      <c r="P36" s="28">
        <f t="shared" si="2"/>
        <v>0</v>
      </c>
      <c r="Q36" s="21">
        <f t="shared" si="3"/>
        <v>0</v>
      </c>
    </row>
    <row r="37" spans="2:17" ht="20.25" thickBot="1">
      <c r="B37" s="56" t="s">
        <v>64</v>
      </c>
      <c r="C37" s="57"/>
      <c r="D37" s="57"/>
      <c r="E37" s="57"/>
      <c r="F37" s="57"/>
      <c r="G37" s="57"/>
      <c r="H37" s="111">
        <f>SUM(H9:H36)</f>
        <v>0</v>
      </c>
      <c r="I37" s="112">
        <f>SUM(I9:I36)</f>
        <v>0</v>
      </c>
      <c r="J37" s="57"/>
      <c r="K37" s="57"/>
      <c r="L37" s="57"/>
      <c r="M37" s="57"/>
      <c r="N37" s="57"/>
      <c r="O37" s="58"/>
      <c r="P37" s="46">
        <f>SUM(P9:P36)</f>
        <v>0</v>
      </c>
      <c r="Q37" s="23">
        <f>SUM(Q9:Q36)</f>
        <v>0</v>
      </c>
    </row>
    <row r="38" spans="2:17" ht="19.5">
      <c r="B38" s="47" t="s">
        <v>1</v>
      </c>
      <c r="C38" s="33"/>
      <c r="D38" s="33" t="s">
        <v>37</v>
      </c>
      <c r="E38" s="33"/>
      <c r="F38" s="33" t="s">
        <v>2</v>
      </c>
      <c r="G38" s="34" t="s">
        <v>14</v>
      </c>
      <c r="H38" s="113"/>
      <c r="I38" s="114"/>
      <c r="J38" s="35" t="s">
        <v>3</v>
      </c>
      <c r="K38" s="33"/>
      <c r="L38" s="35" t="s">
        <v>37</v>
      </c>
      <c r="M38" s="35"/>
      <c r="N38" s="35" t="s">
        <v>2</v>
      </c>
      <c r="O38" s="48" t="s">
        <v>10</v>
      </c>
      <c r="P38" s="38"/>
      <c r="Q38" s="14"/>
    </row>
    <row r="39" spans="2:17" ht="16.5">
      <c r="B39" s="61" t="s">
        <v>4</v>
      </c>
      <c r="C39" s="62" t="s">
        <v>6</v>
      </c>
      <c r="D39" s="62" t="s">
        <v>107</v>
      </c>
      <c r="E39" s="63"/>
      <c r="F39" s="64"/>
      <c r="G39" s="65"/>
      <c r="H39" s="20">
        <f aca="true" t="shared" si="4" ref="H39:H66">F39*E39</f>
        <v>0</v>
      </c>
      <c r="I39" s="21">
        <f aca="true" t="shared" si="5" ref="I39:I66">H39-(E39*F39*G39)</f>
        <v>0</v>
      </c>
      <c r="J39" s="61" t="s">
        <v>59</v>
      </c>
      <c r="K39" s="62" t="s">
        <v>6</v>
      </c>
      <c r="L39" s="62" t="s">
        <v>131</v>
      </c>
      <c r="M39" s="63"/>
      <c r="N39" s="64"/>
      <c r="O39" s="65"/>
      <c r="P39" s="28">
        <f aca="true" t="shared" si="6" ref="P39:P66">N39*M39</f>
        <v>0</v>
      </c>
      <c r="Q39" s="21">
        <f aca="true" t="shared" si="7" ref="Q39:Q66">P39-(M39*N39*O39)</f>
        <v>0</v>
      </c>
    </row>
    <row r="40" spans="2:17" ht="16.5">
      <c r="B40" s="66" t="s">
        <v>65</v>
      </c>
      <c r="C40" s="67" t="s">
        <v>5</v>
      </c>
      <c r="D40" s="67" t="s">
        <v>108</v>
      </c>
      <c r="E40" s="68"/>
      <c r="F40" s="69"/>
      <c r="G40" s="70"/>
      <c r="H40" s="20">
        <f t="shared" si="4"/>
        <v>0</v>
      </c>
      <c r="I40" s="21">
        <f t="shared" si="5"/>
        <v>0</v>
      </c>
      <c r="J40" s="66" t="s">
        <v>69</v>
      </c>
      <c r="K40" s="67" t="s">
        <v>5</v>
      </c>
      <c r="L40" s="67" t="s">
        <v>131</v>
      </c>
      <c r="M40" s="68"/>
      <c r="N40" s="69"/>
      <c r="O40" s="70"/>
      <c r="P40" s="28">
        <f t="shared" si="6"/>
        <v>0</v>
      </c>
      <c r="Q40" s="21">
        <f t="shared" si="7"/>
        <v>0</v>
      </c>
    </row>
    <row r="41" spans="2:17" ht="16.5">
      <c r="B41" s="61" t="s">
        <v>4</v>
      </c>
      <c r="C41" s="62" t="s">
        <v>6</v>
      </c>
      <c r="D41" s="62" t="s">
        <v>109</v>
      </c>
      <c r="E41" s="63"/>
      <c r="F41" s="64"/>
      <c r="G41" s="65"/>
      <c r="H41" s="20">
        <f t="shared" si="4"/>
        <v>0</v>
      </c>
      <c r="I41" s="21">
        <f t="shared" si="5"/>
        <v>0</v>
      </c>
      <c r="J41" s="61" t="s">
        <v>59</v>
      </c>
      <c r="K41" s="62" t="s">
        <v>6</v>
      </c>
      <c r="L41" s="62" t="s">
        <v>132</v>
      </c>
      <c r="M41" s="63"/>
      <c r="N41" s="64"/>
      <c r="O41" s="65"/>
      <c r="P41" s="28">
        <f t="shared" si="6"/>
        <v>0</v>
      </c>
      <c r="Q41" s="21">
        <f t="shared" si="7"/>
        <v>0</v>
      </c>
    </row>
    <row r="42" spans="2:17" ht="16.5">
      <c r="B42" s="66" t="s">
        <v>73</v>
      </c>
      <c r="C42" s="67" t="s">
        <v>5</v>
      </c>
      <c r="D42" s="67" t="s">
        <v>110</v>
      </c>
      <c r="E42" s="68"/>
      <c r="F42" s="69"/>
      <c r="G42" s="70"/>
      <c r="H42" s="20">
        <f t="shared" si="4"/>
        <v>0</v>
      </c>
      <c r="I42" s="21">
        <f t="shared" si="5"/>
        <v>0</v>
      </c>
      <c r="J42" s="66" t="s">
        <v>78</v>
      </c>
      <c r="K42" s="67" t="s">
        <v>5</v>
      </c>
      <c r="L42" s="67" t="s">
        <v>132</v>
      </c>
      <c r="M42" s="68"/>
      <c r="N42" s="69"/>
      <c r="O42" s="70"/>
      <c r="P42" s="28">
        <f t="shared" si="6"/>
        <v>0</v>
      </c>
      <c r="Q42" s="21">
        <f t="shared" si="7"/>
        <v>0</v>
      </c>
    </row>
    <row r="43" spans="2:17" ht="16.5">
      <c r="B43" s="61" t="s">
        <v>4</v>
      </c>
      <c r="C43" s="62" t="s">
        <v>6</v>
      </c>
      <c r="D43" s="62" t="s">
        <v>111</v>
      </c>
      <c r="E43" s="63"/>
      <c r="F43" s="64"/>
      <c r="G43" s="65"/>
      <c r="H43" s="20">
        <f t="shared" si="4"/>
        <v>0</v>
      </c>
      <c r="I43" s="21">
        <f t="shared" si="5"/>
        <v>0</v>
      </c>
      <c r="J43" s="61" t="s">
        <v>55</v>
      </c>
      <c r="K43" s="62" t="s">
        <v>6</v>
      </c>
      <c r="L43" s="62" t="s">
        <v>133</v>
      </c>
      <c r="M43" s="63"/>
      <c r="N43" s="64"/>
      <c r="O43" s="65"/>
      <c r="P43" s="28">
        <f t="shared" si="6"/>
        <v>0</v>
      </c>
      <c r="Q43" s="21">
        <f t="shared" si="7"/>
        <v>0</v>
      </c>
    </row>
    <row r="44" spans="2:17" ht="16.5">
      <c r="B44" s="66" t="s">
        <v>74</v>
      </c>
      <c r="C44" s="67" t="s">
        <v>5</v>
      </c>
      <c r="D44" s="67" t="s">
        <v>112</v>
      </c>
      <c r="E44" s="68"/>
      <c r="F44" s="69"/>
      <c r="G44" s="70"/>
      <c r="H44" s="20">
        <f t="shared" si="4"/>
        <v>0</v>
      </c>
      <c r="I44" s="21">
        <f t="shared" si="5"/>
        <v>0</v>
      </c>
      <c r="J44" s="66" t="s">
        <v>70</v>
      </c>
      <c r="K44" s="67" t="s">
        <v>5</v>
      </c>
      <c r="L44" s="67" t="s">
        <v>134</v>
      </c>
      <c r="M44" s="68"/>
      <c r="N44" s="69"/>
      <c r="O44" s="70"/>
      <c r="P44" s="28">
        <f t="shared" si="6"/>
        <v>0</v>
      </c>
      <c r="Q44" s="21">
        <f t="shared" si="7"/>
        <v>0</v>
      </c>
    </row>
    <row r="45" spans="2:17" ht="16.5">
      <c r="B45" s="61" t="s">
        <v>7</v>
      </c>
      <c r="C45" s="62" t="s">
        <v>6</v>
      </c>
      <c r="D45" s="62" t="s">
        <v>113</v>
      </c>
      <c r="E45" s="63"/>
      <c r="F45" s="64"/>
      <c r="G45" s="65"/>
      <c r="H45" s="20">
        <f t="shared" si="4"/>
        <v>0</v>
      </c>
      <c r="I45" s="21">
        <f t="shared" si="5"/>
        <v>0</v>
      </c>
      <c r="J45" s="61" t="s">
        <v>56</v>
      </c>
      <c r="K45" s="62" t="s">
        <v>6</v>
      </c>
      <c r="L45" s="62" t="s">
        <v>135</v>
      </c>
      <c r="M45" s="63"/>
      <c r="N45" s="64"/>
      <c r="O45" s="65"/>
      <c r="P45" s="28">
        <f t="shared" si="6"/>
        <v>0</v>
      </c>
      <c r="Q45" s="21">
        <f t="shared" si="7"/>
        <v>0</v>
      </c>
    </row>
    <row r="46" spans="2:17" ht="16.5">
      <c r="B46" s="66" t="s">
        <v>66</v>
      </c>
      <c r="C46" s="67" t="s">
        <v>5</v>
      </c>
      <c r="D46" s="67" t="s">
        <v>114</v>
      </c>
      <c r="E46" s="68"/>
      <c r="F46" s="69"/>
      <c r="G46" s="70"/>
      <c r="H46" s="20">
        <f t="shared" si="4"/>
        <v>0</v>
      </c>
      <c r="I46" s="21">
        <f t="shared" si="5"/>
        <v>0</v>
      </c>
      <c r="J46" s="66" t="s">
        <v>70</v>
      </c>
      <c r="K46" s="67" t="s">
        <v>5</v>
      </c>
      <c r="L46" s="67" t="s">
        <v>136</v>
      </c>
      <c r="M46" s="68"/>
      <c r="N46" s="69"/>
      <c r="O46" s="70"/>
      <c r="P46" s="28">
        <f t="shared" si="6"/>
        <v>0</v>
      </c>
      <c r="Q46" s="21">
        <f t="shared" si="7"/>
        <v>0</v>
      </c>
    </row>
    <row r="47" spans="2:17" ht="16.5">
      <c r="B47" s="61" t="s">
        <v>7</v>
      </c>
      <c r="C47" s="62" t="s">
        <v>6</v>
      </c>
      <c r="D47" s="62" t="s">
        <v>115</v>
      </c>
      <c r="E47" s="63"/>
      <c r="F47" s="64"/>
      <c r="G47" s="65"/>
      <c r="H47" s="20">
        <f t="shared" si="4"/>
        <v>0</v>
      </c>
      <c r="I47" s="21">
        <f t="shared" si="5"/>
        <v>0</v>
      </c>
      <c r="J47" s="61" t="s">
        <v>55</v>
      </c>
      <c r="K47" s="62" t="s">
        <v>6</v>
      </c>
      <c r="L47" s="62" t="s">
        <v>137</v>
      </c>
      <c r="M47" s="63"/>
      <c r="N47" s="64"/>
      <c r="O47" s="65"/>
      <c r="P47" s="28">
        <f t="shared" si="6"/>
        <v>0</v>
      </c>
      <c r="Q47" s="21">
        <f t="shared" si="7"/>
        <v>0</v>
      </c>
    </row>
    <row r="48" spans="2:17" ht="16.5">
      <c r="B48" s="66" t="s">
        <v>75</v>
      </c>
      <c r="C48" s="67" t="s">
        <v>5</v>
      </c>
      <c r="D48" s="67" t="s">
        <v>116</v>
      </c>
      <c r="E48" s="68"/>
      <c r="F48" s="69"/>
      <c r="G48" s="70"/>
      <c r="H48" s="20">
        <f t="shared" si="4"/>
        <v>0</v>
      </c>
      <c r="I48" s="21">
        <f t="shared" si="5"/>
        <v>0</v>
      </c>
      <c r="J48" s="66" t="s">
        <v>79</v>
      </c>
      <c r="K48" s="67" t="s">
        <v>5</v>
      </c>
      <c r="L48" s="67" t="s">
        <v>138</v>
      </c>
      <c r="M48" s="68"/>
      <c r="N48" s="69"/>
      <c r="O48" s="70"/>
      <c r="P48" s="28">
        <f t="shared" si="6"/>
        <v>0</v>
      </c>
      <c r="Q48" s="21">
        <f t="shared" si="7"/>
        <v>0</v>
      </c>
    </row>
    <row r="49" spans="2:17" ht="16.5">
      <c r="B49" s="61" t="s">
        <v>7</v>
      </c>
      <c r="C49" s="62" t="s">
        <v>6</v>
      </c>
      <c r="D49" s="62" t="s">
        <v>117</v>
      </c>
      <c r="E49" s="63"/>
      <c r="F49" s="64"/>
      <c r="G49" s="65"/>
      <c r="H49" s="20">
        <f t="shared" si="4"/>
        <v>0</v>
      </c>
      <c r="I49" s="21">
        <f t="shared" si="5"/>
        <v>0</v>
      </c>
      <c r="J49" s="61" t="s">
        <v>56</v>
      </c>
      <c r="K49" s="62" t="s">
        <v>6</v>
      </c>
      <c r="L49" s="62" t="s">
        <v>139</v>
      </c>
      <c r="M49" s="63"/>
      <c r="N49" s="64"/>
      <c r="O49" s="65"/>
      <c r="P49" s="28">
        <f t="shared" si="6"/>
        <v>0</v>
      </c>
      <c r="Q49" s="21">
        <f t="shared" si="7"/>
        <v>0</v>
      </c>
    </row>
    <row r="50" spans="2:17" ht="16.5">
      <c r="B50" s="66" t="s">
        <v>76</v>
      </c>
      <c r="C50" s="67" t="s">
        <v>5</v>
      </c>
      <c r="D50" s="67" t="s">
        <v>118</v>
      </c>
      <c r="E50" s="68"/>
      <c r="F50" s="69"/>
      <c r="G50" s="70"/>
      <c r="H50" s="20">
        <f t="shared" si="4"/>
        <v>0</v>
      </c>
      <c r="I50" s="21">
        <f t="shared" si="5"/>
        <v>0</v>
      </c>
      <c r="J50" s="66" t="s">
        <v>79</v>
      </c>
      <c r="K50" s="67" t="s">
        <v>5</v>
      </c>
      <c r="L50" s="67" t="s">
        <v>140</v>
      </c>
      <c r="M50" s="68"/>
      <c r="N50" s="69"/>
      <c r="O50" s="70"/>
      <c r="P50" s="28">
        <f t="shared" si="6"/>
        <v>0</v>
      </c>
      <c r="Q50" s="21">
        <f t="shared" si="7"/>
        <v>0</v>
      </c>
    </row>
    <row r="51" spans="2:17" ht="16.5">
      <c r="B51" s="61" t="s">
        <v>55</v>
      </c>
      <c r="C51" s="62" t="s">
        <v>6</v>
      </c>
      <c r="D51" s="62" t="s">
        <v>119</v>
      </c>
      <c r="E51" s="63"/>
      <c r="F51" s="64"/>
      <c r="G51" s="65"/>
      <c r="H51" s="20">
        <f t="shared" si="4"/>
        <v>0</v>
      </c>
      <c r="I51" s="21">
        <f t="shared" si="5"/>
        <v>0</v>
      </c>
      <c r="J51" s="61" t="s">
        <v>55</v>
      </c>
      <c r="K51" s="62" t="s">
        <v>6</v>
      </c>
      <c r="L51" s="62" t="s">
        <v>141</v>
      </c>
      <c r="M51" s="63"/>
      <c r="N51" s="64"/>
      <c r="O51" s="65"/>
      <c r="P51" s="28">
        <f t="shared" si="6"/>
        <v>0</v>
      </c>
      <c r="Q51" s="21">
        <f t="shared" si="7"/>
        <v>0</v>
      </c>
    </row>
    <row r="52" spans="2:17" ht="16.5">
      <c r="B52" s="66" t="s">
        <v>67</v>
      </c>
      <c r="C52" s="67" t="s">
        <v>5</v>
      </c>
      <c r="D52" s="67" t="s">
        <v>120</v>
      </c>
      <c r="E52" s="68"/>
      <c r="F52" s="69"/>
      <c r="G52" s="70"/>
      <c r="H52" s="20">
        <f t="shared" si="4"/>
        <v>0</v>
      </c>
      <c r="I52" s="21">
        <f t="shared" si="5"/>
        <v>0</v>
      </c>
      <c r="J52" s="66" t="s">
        <v>80</v>
      </c>
      <c r="K52" s="67" t="s">
        <v>5</v>
      </c>
      <c r="L52" s="67" t="s">
        <v>142</v>
      </c>
      <c r="M52" s="68"/>
      <c r="N52" s="69"/>
      <c r="O52" s="70"/>
      <c r="P52" s="28">
        <f t="shared" si="6"/>
        <v>0</v>
      </c>
      <c r="Q52" s="21">
        <f t="shared" si="7"/>
        <v>0</v>
      </c>
    </row>
    <row r="53" spans="2:17" ht="16.5">
      <c r="B53" s="61" t="s">
        <v>56</v>
      </c>
      <c r="C53" s="62" t="s">
        <v>6</v>
      </c>
      <c r="D53" s="62" t="s">
        <v>121</v>
      </c>
      <c r="E53" s="63"/>
      <c r="F53" s="64"/>
      <c r="G53" s="65"/>
      <c r="H53" s="20">
        <f t="shared" si="4"/>
        <v>0</v>
      </c>
      <c r="I53" s="21">
        <f t="shared" si="5"/>
        <v>0</v>
      </c>
      <c r="J53" s="61" t="s">
        <v>56</v>
      </c>
      <c r="K53" s="62" t="s">
        <v>6</v>
      </c>
      <c r="L53" s="62" t="s">
        <v>143</v>
      </c>
      <c r="M53" s="63"/>
      <c r="N53" s="64"/>
      <c r="O53" s="65"/>
      <c r="P53" s="28">
        <f t="shared" si="6"/>
        <v>0</v>
      </c>
      <c r="Q53" s="21">
        <f t="shared" si="7"/>
        <v>0</v>
      </c>
    </row>
    <row r="54" spans="2:17" ht="16.5">
      <c r="B54" s="66" t="s">
        <v>67</v>
      </c>
      <c r="C54" s="67" t="s">
        <v>5</v>
      </c>
      <c r="D54" s="67" t="s">
        <v>122</v>
      </c>
      <c r="E54" s="68"/>
      <c r="F54" s="69"/>
      <c r="G54" s="70"/>
      <c r="H54" s="20">
        <f t="shared" si="4"/>
        <v>0</v>
      </c>
      <c r="I54" s="21">
        <f t="shared" si="5"/>
        <v>0</v>
      </c>
      <c r="J54" s="66" t="s">
        <v>80</v>
      </c>
      <c r="K54" s="67" t="s">
        <v>5</v>
      </c>
      <c r="L54" s="67" t="s">
        <v>144</v>
      </c>
      <c r="M54" s="68"/>
      <c r="N54" s="69"/>
      <c r="O54" s="70"/>
      <c r="P54" s="28">
        <f t="shared" si="6"/>
        <v>0</v>
      </c>
      <c r="Q54" s="21">
        <f t="shared" si="7"/>
        <v>0</v>
      </c>
    </row>
    <row r="55" spans="2:17" ht="16.5">
      <c r="B55" s="61" t="s">
        <v>55</v>
      </c>
      <c r="C55" s="62" t="s">
        <v>6</v>
      </c>
      <c r="D55" s="62" t="s">
        <v>123</v>
      </c>
      <c r="E55" s="63"/>
      <c r="F55" s="64"/>
      <c r="G55" s="65"/>
      <c r="H55" s="20">
        <f t="shared" si="4"/>
        <v>0</v>
      </c>
      <c r="I55" s="21">
        <f t="shared" si="5"/>
        <v>0</v>
      </c>
      <c r="J55" s="61" t="s">
        <v>60</v>
      </c>
      <c r="K55" s="62" t="s">
        <v>6</v>
      </c>
      <c r="L55" s="62" t="s">
        <v>145</v>
      </c>
      <c r="M55" s="63"/>
      <c r="N55" s="64"/>
      <c r="O55" s="65"/>
      <c r="P55" s="28">
        <f t="shared" si="6"/>
        <v>0</v>
      </c>
      <c r="Q55" s="21">
        <f t="shared" si="7"/>
        <v>0</v>
      </c>
    </row>
    <row r="56" spans="2:17" ht="16.5">
      <c r="B56" s="66" t="s">
        <v>77</v>
      </c>
      <c r="C56" s="67" t="s">
        <v>5</v>
      </c>
      <c r="D56" s="67" t="s">
        <v>124</v>
      </c>
      <c r="E56" s="68"/>
      <c r="F56" s="69"/>
      <c r="G56" s="70"/>
      <c r="H56" s="20">
        <f t="shared" si="4"/>
        <v>0</v>
      </c>
      <c r="I56" s="21">
        <f t="shared" si="5"/>
        <v>0</v>
      </c>
      <c r="J56" s="66" t="s">
        <v>71</v>
      </c>
      <c r="K56" s="67" t="s">
        <v>5</v>
      </c>
      <c r="L56" s="67" t="s">
        <v>145</v>
      </c>
      <c r="M56" s="68"/>
      <c r="N56" s="69"/>
      <c r="O56" s="70"/>
      <c r="P56" s="28">
        <f t="shared" si="6"/>
        <v>0</v>
      </c>
      <c r="Q56" s="21">
        <f t="shared" si="7"/>
        <v>0</v>
      </c>
    </row>
    <row r="57" spans="2:17" ht="16.5">
      <c r="B57" s="61" t="s">
        <v>56</v>
      </c>
      <c r="C57" s="62" t="s">
        <v>6</v>
      </c>
      <c r="D57" s="62" t="s">
        <v>125</v>
      </c>
      <c r="E57" s="63"/>
      <c r="F57" s="64"/>
      <c r="G57" s="65"/>
      <c r="H57" s="20">
        <f t="shared" si="4"/>
        <v>0</v>
      </c>
      <c r="I57" s="21">
        <f t="shared" si="5"/>
        <v>0</v>
      </c>
      <c r="J57" s="61" t="s">
        <v>61</v>
      </c>
      <c r="K57" s="62" t="s">
        <v>6</v>
      </c>
      <c r="L57" s="62" t="s">
        <v>146</v>
      </c>
      <c r="M57" s="63"/>
      <c r="N57" s="64"/>
      <c r="O57" s="65"/>
      <c r="P57" s="28">
        <f t="shared" si="6"/>
        <v>0</v>
      </c>
      <c r="Q57" s="21">
        <f t="shared" si="7"/>
        <v>0</v>
      </c>
    </row>
    <row r="58" spans="2:17" ht="16.5">
      <c r="B58" s="66" t="s">
        <v>77</v>
      </c>
      <c r="C58" s="67" t="s">
        <v>5</v>
      </c>
      <c r="D58" s="67" t="s">
        <v>126</v>
      </c>
      <c r="E58" s="68"/>
      <c r="F58" s="69"/>
      <c r="G58" s="70"/>
      <c r="H58" s="20">
        <f t="shared" si="4"/>
        <v>0</v>
      </c>
      <c r="I58" s="21">
        <f t="shared" si="5"/>
        <v>0</v>
      </c>
      <c r="J58" s="66" t="s">
        <v>71</v>
      </c>
      <c r="K58" s="67" t="s">
        <v>5</v>
      </c>
      <c r="L58" s="67" t="s">
        <v>146</v>
      </c>
      <c r="M58" s="68"/>
      <c r="N58" s="69"/>
      <c r="O58" s="70"/>
      <c r="P58" s="28">
        <f t="shared" si="6"/>
        <v>0</v>
      </c>
      <c r="Q58" s="21">
        <f t="shared" si="7"/>
        <v>0</v>
      </c>
    </row>
    <row r="59" spans="2:17" ht="16.5">
      <c r="B59" s="61" t="s">
        <v>57</v>
      </c>
      <c r="C59" s="62" t="s">
        <v>6</v>
      </c>
      <c r="D59" s="62" t="s">
        <v>127</v>
      </c>
      <c r="E59" s="63"/>
      <c r="F59" s="64"/>
      <c r="G59" s="65"/>
      <c r="H59" s="20">
        <f t="shared" si="4"/>
        <v>0</v>
      </c>
      <c r="I59" s="21">
        <f t="shared" si="5"/>
        <v>0</v>
      </c>
      <c r="J59" s="61" t="s">
        <v>62</v>
      </c>
      <c r="K59" s="62" t="s">
        <v>6</v>
      </c>
      <c r="L59" s="62" t="s">
        <v>147</v>
      </c>
      <c r="M59" s="63"/>
      <c r="N59" s="64"/>
      <c r="O59" s="65"/>
      <c r="P59" s="28">
        <f t="shared" si="6"/>
        <v>0</v>
      </c>
      <c r="Q59" s="21">
        <f t="shared" si="7"/>
        <v>0</v>
      </c>
    </row>
    <row r="60" spans="2:17" ht="16.5">
      <c r="B60" s="66" t="s">
        <v>68</v>
      </c>
      <c r="C60" s="67" t="s">
        <v>5</v>
      </c>
      <c r="D60" s="67" t="s">
        <v>127</v>
      </c>
      <c r="E60" s="68"/>
      <c r="F60" s="69"/>
      <c r="G60" s="70"/>
      <c r="H60" s="20">
        <f t="shared" si="4"/>
        <v>0</v>
      </c>
      <c r="I60" s="21">
        <f t="shared" si="5"/>
        <v>0</v>
      </c>
      <c r="J60" s="66" t="s">
        <v>72</v>
      </c>
      <c r="K60" s="67" t="s">
        <v>5</v>
      </c>
      <c r="L60" s="67" t="s">
        <v>147</v>
      </c>
      <c r="M60" s="68"/>
      <c r="N60" s="69"/>
      <c r="O60" s="70"/>
      <c r="P60" s="28">
        <f t="shared" si="6"/>
        <v>0</v>
      </c>
      <c r="Q60" s="21">
        <f t="shared" si="7"/>
        <v>0</v>
      </c>
    </row>
    <row r="61" spans="2:17" ht="16.5">
      <c r="B61" s="61" t="s">
        <v>58</v>
      </c>
      <c r="C61" s="62" t="s">
        <v>6</v>
      </c>
      <c r="D61" s="62" t="s">
        <v>128</v>
      </c>
      <c r="E61" s="63"/>
      <c r="F61" s="64"/>
      <c r="G61" s="65"/>
      <c r="H61" s="20">
        <f t="shared" si="4"/>
        <v>0</v>
      </c>
      <c r="I61" s="21">
        <f t="shared" si="5"/>
        <v>0</v>
      </c>
      <c r="J61" s="61" t="s">
        <v>63</v>
      </c>
      <c r="K61" s="62" t="s">
        <v>6</v>
      </c>
      <c r="L61" s="62" t="s">
        <v>148</v>
      </c>
      <c r="M61" s="63"/>
      <c r="N61" s="64"/>
      <c r="O61" s="65"/>
      <c r="P61" s="28">
        <f t="shared" si="6"/>
        <v>0</v>
      </c>
      <c r="Q61" s="21">
        <f t="shared" si="7"/>
        <v>0</v>
      </c>
    </row>
    <row r="62" spans="2:17" ht="16.5">
      <c r="B62" s="66" t="s">
        <v>68</v>
      </c>
      <c r="C62" s="67" t="s">
        <v>5</v>
      </c>
      <c r="D62" s="67" t="s">
        <v>128</v>
      </c>
      <c r="E62" s="68"/>
      <c r="F62" s="69"/>
      <c r="G62" s="70"/>
      <c r="H62" s="20">
        <f t="shared" si="4"/>
        <v>0</v>
      </c>
      <c r="I62" s="21">
        <f t="shared" si="5"/>
        <v>0</v>
      </c>
      <c r="J62" s="66" t="s">
        <v>72</v>
      </c>
      <c r="K62" s="67" t="s">
        <v>5</v>
      </c>
      <c r="L62" s="67" t="s">
        <v>148</v>
      </c>
      <c r="M62" s="68"/>
      <c r="N62" s="69"/>
      <c r="O62" s="70"/>
      <c r="P62" s="28">
        <f t="shared" si="6"/>
        <v>0</v>
      </c>
      <c r="Q62" s="21">
        <f t="shared" si="7"/>
        <v>0</v>
      </c>
    </row>
    <row r="63" spans="2:17" ht="16.5">
      <c r="B63" s="61" t="s">
        <v>57</v>
      </c>
      <c r="C63" s="62" t="s">
        <v>6</v>
      </c>
      <c r="D63" s="62" t="s">
        <v>129</v>
      </c>
      <c r="E63" s="63"/>
      <c r="F63" s="64"/>
      <c r="G63" s="65"/>
      <c r="H63" s="20">
        <f t="shared" si="4"/>
        <v>0</v>
      </c>
      <c r="I63" s="21">
        <f t="shared" si="5"/>
        <v>0</v>
      </c>
      <c r="J63" s="61" t="s">
        <v>57</v>
      </c>
      <c r="K63" s="62" t="s">
        <v>6</v>
      </c>
      <c r="L63" s="62" t="s">
        <v>129</v>
      </c>
      <c r="M63" s="63"/>
      <c r="N63" s="64"/>
      <c r="O63" s="65"/>
      <c r="P63" s="28">
        <f t="shared" si="6"/>
        <v>0</v>
      </c>
      <c r="Q63" s="21">
        <f t="shared" si="7"/>
        <v>0</v>
      </c>
    </row>
    <row r="64" spans="2:17" ht="16.5">
      <c r="B64" s="66" t="s">
        <v>78</v>
      </c>
      <c r="C64" s="67" t="s">
        <v>5</v>
      </c>
      <c r="D64" s="67" t="s">
        <v>129</v>
      </c>
      <c r="E64" s="68"/>
      <c r="F64" s="69"/>
      <c r="G64" s="70"/>
      <c r="H64" s="20">
        <f t="shared" si="4"/>
        <v>0</v>
      </c>
      <c r="I64" s="21">
        <f t="shared" si="5"/>
        <v>0</v>
      </c>
      <c r="J64" s="66" t="s">
        <v>78</v>
      </c>
      <c r="K64" s="67" t="s">
        <v>5</v>
      </c>
      <c r="L64" s="67" t="s">
        <v>129</v>
      </c>
      <c r="M64" s="68"/>
      <c r="N64" s="69"/>
      <c r="O64" s="70"/>
      <c r="P64" s="28">
        <f t="shared" si="6"/>
        <v>0</v>
      </c>
      <c r="Q64" s="21">
        <f t="shared" si="7"/>
        <v>0</v>
      </c>
    </row>
    <row r="65" spans="2:17" ht="16.5">
      <c r="B65" s="61" t="s">
        <v>58</v>
      </c>
      <c r="C65" s="62" t="s">
        <v>6</v>
      </c>
      <c r="D65" s="62" t="s">
        <v>130</v>
      </c>
      <c r="E65" s="63"/>
      <c r="F65" s="64"/>
      <c r="G65" s="65"/>
      <c r="H65" s="20">
        <f t="shared" si="4"/>
        <v>0</v>
      </c>
      <c r="I65" s="21">
        <f t="shared" si="5"/>
        <v>0</v>
      </c>
      <c r="J65" s="61" t="s">
        <v>58</v>
      </c>
      <c r="K65" s="62" t="s">
        <v>6</v>
      </c>
      <c r="L65" s="62" t="s">
        <v>130</v>
      </c>
      <c r="M65" s="63"/>
      <c r="N65" s="64"/>
      <c r="O65" s="65"/>
      <c r="P65" s="28">
        <f t="shared" si="6"/>
        <v>0</v>
      </c>
      <c r="Q65" s="21">
        <f t="shared" si="7"/>
        <v>0</v>
      </c>
    </row>
    <row r="66" spans="2:17" ht="17.25" thickBot="1">
      <c r="B66" s="66" t="s">
        <v>78</v>
      </c>
      <c r="C66" s="67" t="s">
        <v>5</v>
      </c>
      <c r="D66" s="67" t="s">
        <v>130</v>
      </c>
      <c r="E66" s="68"/>
      <c r="F66" s="69"/>
      <c r="G66" s="70"/>
      <c r="H66" s="59">
        <f t="shared" si="4"/>
        <v>0</v>
      </c>
      <c r="I66" s="60">
        <f t="shared" si="5"/>
        <v>0</v>
      </c>
      <c r="J66" s="66" t="s">
        <v>78</v>
      </c>
      <c r="K66" s="67" t="s">
        <v>5</v>
      </c>
      <c r="L66" s="67" t="s">
        <v>130</v>
      </c>
      <c r="M66" s="68"/>
      <c r="N66" s="69"/>
      <c r="O66" s="70"/>
      <c r="P66" s="28">
        <f t="shared" si="6"/>
        <v>0</v>
      </c>
      <c r="Q66" s="21">
        <f t="shared" si="7"/>
        <v>0</v>
      </c>
    </row>
    <row r="67" spans="2:17" ht="19.5">
      <c r="B67" s="140" t="s">
        <v>152</v>
      </c>
      <c r="C67" s="138"/>
      <c r="D67" s="138"/>
      <c r="E67" s="138"/>
      <c r="F67" s="138"/>
      <c r="G67" s="138"/>
      <c r="H67" s="109">
        <f>SUM(H39:H66)</f>
        <v>0</v>
      </c>
      <c r="I67" s="110">
        <f>SUM(I39:I66)</f>
        <v>0</v>
      </c>
      <c r="J67" s="137" t="s">
        <v>153</v>
      </c>
      <c r="K67" s="138"/>
      <c r="L67" s="138"/>
      <c r="M67" s="138"/>
      <c r="N67" s="138"/>
      <c r="O67" s="139"/>
      <c r="P67" s="46">
        <f>SUM(P39:P66)</f>
        <v>0</v>
      </c>
      <c r="Q67" s="23">
        <f>SUM(Q39:Q66)</f>
        <v>0</v>
      </c>
    </row>
    <row r="68" spans="2:17" ht="16.5">
      <c r="B68" s="81" t="s">
        <v>154</v>
      </c>
      <c r="C68" s="82"/>
      <c r="D68" s="83" t="s">
        <v>17</v>
      </c>
      <c r="E68" s="84"/>
      <c r="F68" s="85"/>
      <c r="G68" s="86"/>
      <c r="H68" s="28">
        <f aca="true" t="shared" si="8" ref="H68:H77">F68*E68</f>
        <v>0</v>
      </c>
      <c r="I68" s="21">
        <f aca="true" t="shared" si="9" ref="I68:I77">H68-(E68*F68*G68)</f>
        <v>0</v>
      </c>
      <c r="J68" s="82" t="s">
        <v>154</v>
      </c>
      <c r="K68" s="82"/>
      <c r="L68" s="83" t="s">
        <v>18</v>
      </c>
      <c r="M68" s="84"/>
      <c r="N68" s="85"/>
      <c r="O68" s="103"/>
      <c r="P68" s="28">
        <f aca="true" t="shared" si="10" ref="P68:P76">N68*M68</f>
        <v>0</v>
      </c>
      <c r="Q68" s="21">
        <f aca="true" t="shared" si="11" ref="Q68:Q76">P68-(M68*N68*O68)</f>
        <v>0</v>
      </c>
    </row>
    <row r="69" spans="2:17" ht="16.5">
      <c r="B69" s="87" t="s">
        <v>155</v>
      </c>
      <c r="C69" s="88"/>
      <c r="D69" s="89" t="s">
        <v>20</v>
      </c>
      <c r="E69" s="90"/>
      <c r="F69" s="91"/>
      <c r="G69" s="92"/>
      <c r="H69" s="28">
        <f>F69*E69</f>
        <v>0</v>
      </c>
      <c r="I69" s="27">
        <f>H69-(E69*F69*G69)</f>
        <v>0</v>
      </c>
      <c r="J69" s="88" t="s">
        <v>156</v>
      </c>
      <c r="K69" s="88"/>
      <c r="L69" s="89" t="s">
        <v>19</v>
      </c>
      <c r="M69" s="90"/>
      <c r="N69" s="91"/>
      <c r="O69" s="104"/>
      <c r="P69" s="28">
        <f t="shared" si="10"/>
        <v>0</v>
      </c>
      <c r="Q69" s="21">
        <f t="shared" si="11"/>
        <v>0</v>
      </c>
    </row>
    <row r="70" spans="2:17" ht="16.5">
      <c r="B70" s="87" t="s">
        <v>157</v>
      </c>
      <c r="C70" s="88"/>
      <c r="D70" s="89" t="s">
        <v>22</v>
      </c>
      <c r="E70" s="90"/>
      <c r="F70" s="91"/>
      <c r="G70" s="92"/>
      <c r="H70" s="28">
        <f t="shared" si="8"/>
        <v>0</v>
      </c>
      <c r="I70" s="21">
        <f t="shared" si="9"/>
        <v>0</v>
      </c>
      <c r="J70" s="88" t="s">
        <v>155</v>
      </c>
      <c r="K70" s="88"/>
      <c r="L70" s="89" t="s">
        <v>21</v>
      </c>
      <c r="M70" s="90"/>
      <c r="N70" s="91"/>
      <c r="O70" s="104"/>
      <c r="P70" s="28">
        <f t="shared" si="10"/>
        <v>0</v>
      </c>
      <c r="Q70" s="21">
        <f t="shared" si="11"/>
        <v>0</v>
      </c>
    </row>
    <row r="71" spans="2:17" ht="16.5">
      <c r="B71" s="87" t="s">
        <v>158</v>
      </c>
      <c r="C71" s="88"/>
      <c r="D71" s="89" t="s">
        <v>24</v>
      </c>
      <c r="E71" s="90"/>
      <c r="F71" s="91"/>
      <c r="G71" s="92"/>
      <c r="H71" s="28">
        <f t="shared" si="8"/>
        <v>0</v>
      </c>
      <c r="I71" s="21">
        <f t="shared" si="9"/>
        <v>0</v>
      </c>
      <c r="J71" s="88" t="s">
        <v>157</v>
      </c>
      <c r="K71" s="88"/>
      <c r="L71" s="89" t="s">
        <v>23</v>
      </c>
      <c r="M71" s="90"/>
      <c r="N71" s="91"/>
      <c r="O71" s="104"/>
      <c r="P71" s="28">
        <f t="shared" si="10"/>
        <v>0</v>
      </c>
      <c r="Q71" s="21">
        <f t="shared" si="11"/>
        <v>0</v>
      </c>
    </row>
    <row r="72" spans="2:17" ht="16.5">
      <c r="B72" s="87" t="s">
        <v>159</v>
      </c>
      <c r="C72" s="88"/>
      <c r="D72" s="89" t="s">
        <v>25</v>
      </c>
      <c r="E72" s="90"/>
      <c r="F72" s="91"/>
      <c r="G72" s="92"/>
      <c r="H72" s="28">
        <f t="shared" si="8"/>
        <v>0</v>
      </c>
      <c r="I72" s="21">
        <f t="shared" si="9"/>
        <v>0</v>
      </c>
      <c r="J72" s="88" t="s">
        <v>160</v>
      </c>
      <c r="K72" s="88"/>
      <c r="L72" s="89" t="s">
        <v>28</v>
      </c>
      <c r="M72" s="90"/>
      <c r="N72" s="91"/>
      <c r="O72" s="104"/>
      <c r="P72" s="28">
        <f t="shared" si="10"/>
        <v>0</v>
      </c>
      <c r="Q72" s="21">
        <f t="shared" si="11"/>
        <v>0</v>
      </c>
    </row>
    <row r="73" spans="2:17" ht="16.5">
      <c r="B73" s="87" t="s">
        <v>161</v>
      </c>
      <c r="C73" s="88"/>
      <c r="D73" s="89" t="s">
        <v>26</v>
      </c>
      <c r="E73" s="90"/>
      <c r="F73" s="91"/>
      <c r="G73" s="92"/>
      <c r="H73" s="28">
        <f t="shared" si="8"/>
        <v>0</v>
      </c>
      <c r="I73" s="21">
        <f t="shared" si="9"/>
        <v>0</v>
      </c>
      <c r="J73" s="88" t="s">
        <v>162</v>
      </c>
      <c r="K73" s="88"/>
      <c r="L73" s="89" t="s">
        <v>30</v>
      </c>
      <c r="M73" s="90"/>
      <c r="N73" s="91"/>
      <c r="O73" s="104"/>
      <c r="P73" s="28">
        <f t="shared" si="10"/>
        <v>0</v>
      </c>
      <c r="Q73" s="21">
        <f t="shared" si="11"/>
        <v>0</v>
      </c>
    </row>
    <row r="74" spans="2:17" ht="16.5">
      <c r="B74" s="93" t="s">
        <v>163</v>
      </c>
      <c r="C74" s="94"/>
      <c r="D74" s="95" t="s">
        <v>27</v>
      </c>
      <c r="E74" s="96"/>
      <c r="F74" s="91"/>
      <c r="G74" s="92"/>
      <c r="H74" s="28">
        <f t="shared" si="8"/>
        <v>0</v>
      </c>
      <c r="I74" s="21">
        <f t="shared" si="9"/>
        <v>0</v>
      </c>
      <c r="J74" s="88" t="s">
        <v>164</v>
      </c>
      <c r="K74" s="94"/>
      <c r="L74" s="89" t="s">
        <v>32</v>
      </c>
      <c r="M74" s="90"/>
      <c r="N74" s="91"/>
      <c r="O74" s="104"/>
      <c r="P74" s="28">
        <f t="shared" si="10"/>
        <v>0</v>
      </c>
      <c r="Q74" s="21">
        <f t="shared" si="11"/>
        <v>0</v>
      </c>
    </row>
    <row r="75" spans="2:17" ht="16.5">
      <c r="B75" s="93" t="s">
        <v>165</v>
      </c>
      <c r="C75" s="94"/>
      <c r="D75" s="95" t="s">
        <v>29</v>
      </c>
      <c r="E75" s="96"/>
      <c r="F75" s="91"/>
      <c r="G75" s="92"/>
      <c r="H75" s="28">
        <f t="shared" si="8"/>
        <v>0</v>
      </c>
      <c r="I75" s="21">
        <f t="shared" si="9"/>
        <v>0</v>
      </c>
      <c r="J75" s="105" t="s">
        <v>166</v>
      </c>
      <c r="K75" s="98"/>
      <c r="L75" s="106" t="s">
        <v>34</v>
      </c>
      <c r="M75" s="107"/>
      <c r="N75" s="101"/>
      <c r="O75" s="108"/>
      <c r="P75" s="28">
        <f t="shared" si="10"/>
        <v>0</v>
      </c>
      <c r="Q75" s="21">
        <f t="shared" si="11"/>
        <v>0</v>
      </c>
    </row>
    <row r="76" spans="2:17" ht="17.25">
      <c r="B76" s="93" t="s">
        <v>167</v>
      </c>
      <c r="C76" s="94"/>
      <c r="D76" s="95" t="s">
        <v>31</v>
      </c>
      <c r="E76" s="96"/>
      <c r="F76" s="91"/>
      <c r="G76" s="92"/>
      <c r="H76" s="28">
        <f t="shared" si="8"/>
        <v>0</v>
      </c>
      <c r="I76" s="21">
        <f t="shared" si="9"/>
        <v>0</v>
      </c>
      <c r="J76" s="141" t="s">
        <v>151</v>
      </c>
      <c r="K76" s="142"/>
      <c r="L76" s="142"/>
      <c r="M76" s="142"/>
      <c r="N76" s="142"/>
      <c r="O76" s="143"/>
      <c r="P76" s="28">
        <f t="shared" si="10"/>
        <v>0</v>
      </c>
      <c r="Q76" s="21">
        <f t="shared" si="11"/>
        <v>0</v>
      </c>
    </row>
    <row r="77" spans="2:17" ht="17.25" thickBot="1">
      <c r="B77" s="97" t="s">
        <v>168</v>
      </c>
      <c r="C77" s="98"/>
      <c r="D77" s="99" t="s">
        <v>33</v>
      </c>
      <c r="E77" s="100"/>
      <c r="F77" s="101"/>
      <c r="G77" s="102"/>
      <c r="H77" s="28">
        <f t="shared" si="8"/>
        <v>0</v>
      </c>
      <c r="I77" s="21">
        <f t="shared" si="9"/>
        <v>0</v>
      </c>
      <c r="J77" s="8" t="s">
        <v>150</v>
      </c>
      <c r="K77" s="8"/>
      <c r="L77" s="9" t="s">
        <v>149</v>
      </c>
      <c r="M77" s="10"/>
      <c r="N77" s="26"/>
      <c r="O77" s="49"/>
      <c r="P77" s="28">
        <f>N77*M77</f>
        <v>0</v>
      </c>
      <c r="Q77" s="21">
        <f>P77-(M77*N77*O77)</f>
        <v>0</v>
      </c>
    </row>
    <row r="78" spans="2:17" ht="19.5">
      <c r="B78" s="161" t="s">
        <v>170</v>
      </c>
      <c r="C78" s="162"/>
      <c r="D78" s="162"/>
      <c r="E78" s="162"/>
      <c r="F78" s="162"/>
      <c r="G78" s="163"/>
      <c r="H78" s="22">
        <f>SUM(H68:H77)</f>
        <v>0</v>
      </c>
      <c r="I78" s="23">
        <f>SUM(I68:I77)</f>
        <v>0</v>
      </c>
      <c r="J78" s="29"/>
      <c r="K78" s="166"/>
      <c r="L78" s="167"/>
      <c r="M78" s="167"/>
      <c r="N78" s="164"/>
      <c r="O78" s="165"/>
      <c r="P78" s="46">
        <f>SUM(P68:P77)</f>
        <v>0</v>
      </c>
      <c r="Q78" s="23">
        <f>SUM(Q68:Q77)</f>
        <v>0</v>
      </c>
    </row>
    <row r="79" spans="2:17" ht="19.5" customHeight="1">
      <c r="B79" s="158"/>
      <c r="C79" s="159"/>
      <c r="D79" s="159"/>
      <c r="E79" s="159"/>
      <c r="F79" s="159"/>
      <c r="G79" s="160"/>
      <c r="H79" s="24">
        <f>H78+H67+H37</f>
        <v>0</v>
      </c>
      <c r="I79" s="25">
        <f>I78+I67+I37</f>
        <v>0</v>
      </c>
      <c r="J79" s="11"/>
      <c r="K79" s="148"/>
      <c r="L79" s="149"/>
      <c r="M79" s="149"/>
      <c r="N79" s="146"/>
      <c r="O79" s="147"/>
      <c r="P79" s="30">
        <f>P78+P67+P37</f>
        <v>0</v>
      </c>
      <c r="Q79" s="25">
        <f>Q78+Q67+Q37</f>
        <v>0</v>
      </c>
    </row>
    <row r="80" spans="2:17" ht="19.5">
      <c r="B80" s="174" t="s">
        <v>171</v>
      </c>
      <c r="C80" s="156"/>
      <c r="D80" s="156"/>
      <c r="E80" s="156"/>
      <c r="F80" s="156"/>
      <c r="G80" s="157"/>
      <c r="H80" s="15"/>
      <c r="I80" s="16"/>
      <c r="J80" s="11"/>
      <c r="K80" s="148"/>
      <c r="L80" s="149"/>
      <c r="M80" s="149"/>
      <c r="N80" s="144"/>
      <c r="O80" s="145"/>
      <c r="P80" s="31"/>
      <c r="Q80" s="16"/>
    </row>
    <row r="81" spans="2:17" ht="19.5" customHeight="1" thickBot="1">
      <c r="B81" s="153"/>
      <c r="C81" s="154"/>
      <c r="D81" s="154"/>
      <c r="E81" s="154"/>
      <c r="F81" s="154"/>
      <c r="G81" s="155"/>
      <c r="H81" s="50"/>
      <c r="I81" s="51"/>
      <c r="J81" s="52"/>
      <c r="K81" s="134"/>
      <c r="L81" s="135"/>
      <c r="M81" s="135"/>
      <c r="N81" s="135"/>
      <c r="O81" s="136"/>
      <c r="P81" s="32"/>
      <c r="Q81" s="17"/>
    </row>
  </sheetData>
  <sheetProtection/>
  <mergeCells count="25">
    <mergeCell ref="K5:O5"/>
    <mergeCell ref="N78:O78"/>
    <mergeCell ref="K78:M78"/>
    <mergeCell ref="K80:M80"/>
    <mergeCell ref="B7:O7"/>
    <mergeCell ref="B81:G81"/>
    <mergeCell ref="B80:G80"/>
    <mergeCell ref="B79:G79"/>
    <mergeCell ref="B78:G78"/>
    <mergeCell ref="C5:G5"/>
    <mergeCell ref="K4:O4"/>
    <mergeCell ref="K81:O81"/>
    <mergeCell ref="J67:O67"/>
    <mergeCell ref="B67:G67"/>
    <mergeCell ref="J76:O76"/>
    <mergeCell ref="N80:O80"/>
    <mergeCell ref="N79:O79"/>
    <mergeCell ref="K79:M79"/>
    <mergeCell ref="B6:O6"/>
    <mergeCell ref="J2:O2"/>
    <mergeCell ref="C2:D2"/>
    <mergeCell ref="E2:G2"/>
    <mergeCell ref="C4:G4"/>
    <mergeCell ref="C3:G3"/>
    <mergeCell ref="K3:O3"/>
  </mergeCells>
  <hyperlinks>
    <hyperlink ref="B80" r:id="rId1" display="alpe@mail.inet.hr"/>
  </hyperlinks>
  <printOptions horizontalCentered="1" verticalCentered="1"/>
  <pageMargins left="0.25" right="0.25" top="0.21" bottom="0.26" header="0.07" footer="0.17"/>
  <pageSetup fitToHeight="1" fitToWidth="1" horizontalDpi="600" verticalDpi="600" orientation="portrait" paperSize="9" scale="59" r:id="rId3"/>
  <ignoredErrors>
    <ignoredError sqref="H67:I6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Sybron Dental Specialties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McBain, Sue</dc:creator>
  <cp:keywords/>
  <dc:description/>
  <cp:lastModifiedBy>a</cp:lastModifiedBy>
  <cp:lastPrinted>2010-03-31T12:48:45Z</cp:lastPrinted>
  <dcterms:created xsi:type="dcterms:W3CDTF">2002-04-25T17:41:21Z</dcterms:created>
  <dcterms:modified xsi:type="dcterms:W3CDTF">2013-03-12T13:09:20Z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